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度粪肥还田第七批" sheetId="3" r:id="rId1"/>
  </sheets>
  <definedNames>
    <definedName name="_xlnm._FilterDatabase" localSheetId="0" hidden="1">'2022年度粪肥还田第七批'!#REF!</definedName>
    <definedName name="_xlnm.Print_Titles" localSheetId="0">'2022年度粪肥还田第七批'!$1:$3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<sst xmlns="http://schemas.openxmlformats.org/spreadsheetml/2006/main" count="178" uniqueCount="129">
  <si>
    <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年中央财政农业资源及生态保护补助资金公示表（粪肥还田第七批）</t>
    </r>
  </si>
  <si>
    <r>
      <rPr>
        <sz val="10"/>
        <color rgb="FF000000"/>
        <rFont val="宋体"/>
        <charset val="134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年绿色种养循环农业试点项目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</si>
  <si>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</si>
  <si>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溯源编号</t>
    </r>
  </si>
  <si>
    <r>
      <rPr>
        <b/>
        <sz val="9"/>
        <rFont val="宋体"/>
        <charset val="134"/>
      </rPr>
      <t>实施主体</t>
    </r>
  </si>
  <si>
    <r>
      <rPr>
        <b/>
        <sz val="9"/>
        <rFont val="宋体"/>
        <charset val="134"/>
      </rPr>
      <t>还田对象</t>
    </r>
  </si>
  <si>
    <r>
      <rPr>
        <b/>
        <sz val="9"/>
        <rFont val="宋体"/>
        <charset val="134"/>
      </rPr>
      <t>还田模式</t>
    </r>
  </si>
  <si>
    <r>
      <rPr>
        <b/>
        <sz val="9"/>
        <rFont val="宋体"/>
        <charset val="134"/>
      </rPr>
      <t>还田时间</t>
    </r>
  </si>
  <si>
    <r>
      <rPr>
        <b/>
        <sz val="9"/>
        <rFont val="宋体"/>
        <charset val="134"/>
      </rPr>
      <t>申报种植情况</t>
    </r>
  </si>
  <si>
    <r>
      <rPr>
        <b/>
        <sz val="9"/>
        <rFont val="宋体"/>
        <charset val="134"/>
      </rPr>
      <t>所属村委会</t>
    </r>
  </si>
  <si>
    <r>
      <rPr>
        <b/>
        <sz val="9"/>
        <rFont val="宋体"/>
        <charset val="134"/>
      </rPr>
      <t>申报施肥总量（吨）</t>
    </r>
  </si>
  <si>
    <r>
      <rPr>
        <b/>
        <sz val="9"/>
        <rFont val="宋体"/>
        <charset val="134"/>
      </rPr>
      <t>申报还田总面积（亩）</t>
    </r>
  </si>
  <si>
    <t>核实后施肥数量（吨）</t>
  </si>
  <si>
    <t>核实后还田面积（亩）</t>
  </si>
  <si>
    <r>
      <rPr>
        <b/>
        <sz val="9"/>
        <rFont val="宋体"/>
        <charset val="134"/>
      </rPr>
      <t>奖补标准（元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亩）</t>
    </r>
  </si>
  <si>
    <r>
      <rPr>
        <b/>
        <sz val="9"/>
        <rFont val="宋体"/>
        <charset val="134"/>
      </rPr>
      <t>拟奖补金额（元）</t>
    </r>
  </si>
  <si>
    <t>HT24*********1292</t>
  </si>
  <si>
    <t>阳江市丰焱农业发展有限公司</t>
  </si>
  <si>
    <r>
      <t>黄</t>
    </r>
    <r>
      <rPr>
        <sz val="9"/>
        <rFont val="Times New Roman"/>
        <charset val="134"/>
      </rPr>
      <t>**</t>
    </r>
  </si>
  <si>
    <t>沼液、沼渣还田</t>
  </si>
  <si>
    <t>2024-05-04至2024-06-30</t>
  </si>
  <si>
    <t>地点：阳东区大八镇大陂村
品种：香蕉
耕地规模：190亩</t>
  </si>
  <si>
    <t>大八镇大陂村委会</t>
  </si>
  <si>
    <t>HT24*********7759</t>
  </si>
  <si>
    <t>粪肥、堆沤还田</t>
  </si>
  <si>
    <t>2023-05-13至2023-05-31</t>
  </si>
  <si>
    <t>地点：阳江市大八镇新垌村
品种：香蕉
耕地规模：570亩</t>
  </si>
  <si>
    <t>大八镇新垌村委会</t>
  </si>
  <si>
    <t>HT24*********1223</t>
  </si>
  <si>
    <t>广东汉兴水稻禾虫研究院有限公司</t>
  </si>
  <si>
    <t>2024-07-10至2024-07-20</t>
  </si>
  <si>
    <t>地点：大八镇周亨村冈背村面前垌、简头田
品种：水稻
耕地规模：365亩</t>
  </si>
  <si>
    <t>大八镇周亨村委会</t>
  </si>
  <si>
    <t>HT24*********0914</t>
  </si>
  <si>
    <r>
      <t>林</t>
    </r>
    <r>
      <rPr>
        <sz val="9"/>
        <rFont val="Times New Roman"/>
        <charset val="134"/>
      </rPr>
      <t>**</t>
    </r>
  </si>
  <si>
    <t>2024-05-16至2024-05-30</t>
  </si>
  <si>
    <t>地点：阳江市阳东区大沟镇赤坎村委会埠头村
品种：水稻
耕地规模：102亩
 ------------------------ 
地点：阳江市阳东区大沟镇赤坎村委会上村
品种：水稻
耕地规模：98亩</t>
  </si>
  <si>
    <t>大沟镇赤坎村委会</t>
  </si>
  <si>
    <t>HT24*********4025</t>
  </si>
  <si>
    <r>
      <t>谢</t>
    </r>
    <r>
      <rPr>
        <sz val="9"/>
        <rFont val="Times New Roman"/>
        <charset val="134"/>
      </rPr>
      <t>**</t>
    </r>
  </si>
  <si>
    <t>2024-04-15至2024-04-30</t>
  </si>
  <si>
    <t>地点：阳东区大沟镇红旗村厚坑村
品种：水稻
耕地规模：114亩</t>
  </si>
  <si>
    <t>大沟镇红旗村委会</t>
  </si>
  <si>
    <t>HT24*********9199</t>
  </si>
  <si>
    <t>阳江市阳东区大沟镇迳口村民委员会</t>
  </si>
  <si>
    <t>2023-05-04至2023-06-30</t>
  </si>
  <si>
    <t>地点：阳东区大沟镇迳口村民委员会谭村
品种：荔枝、释迦果
耕地规模：853亩
 ------------------------ 
地点：阳东区大沟镇迳口村民委员会马江村
品种：菠萝蜜、荔枝
耕地规模：687亩</t>
  </si>
  <si>
    <t>大沟镇迳口村委会</t>
  </si>
  <si>
    <t>HT24*********7922</t>
  </si>
  <si>
    <t>阳江市顺康硒品农业发展有限公司</t>
  </si>
  <si>
    <t>2024-05-02至2024-06-30</t>
  </si>
  <si>
    <t>地点：阳江市阳东区合山镇东刘村婆濑垌
品种：水稻
耕地规模：530亩</t>
  </si>
  <si>
    <t>合山镇东刘村委会</t>
  </si>
  <si>
    <t>HT24*********7655</t>
  </si>
  <si>
    <t>阳江市漠阳香农业发展有限公司</t>
  </si>
  <si>
    <t>2024-03-12至2024-05-12</t>
  </si>
  <si>
    <t>地点：阳东区红丰镇潮观村潮观大垌书院洲
品种：水稻
耕地规模：1420亩</t>
  </si>
  <si>
    <t>红丰镇潮观村委会</t>
  </si>
  <si>
    <t>HT24*********2715</t>
  </si>
  <si>
    <r>
      <t>冯</t>
    </r>
    <r>
      <rPr>
        <sz val="9"/>
        <rFont val="Times New Roman"/>
        <charset val="134"/>
      </rPr>
      <t>**</t>
    </r>
  </si>
  <si>
    <t>2024-05-11至2024-06-30</t>
  </si>
  <si>
    <t>地点：阳江市阳东区红丰镇岗表村结朗村
品种：坚果
耕地规模：200亩</t>
  </si>
  <si>
    <t>红丰镇岗表村委会</t>
  </si>
  <si>
    <t>HT24*********7542</t>
  </si>
  <si>
    <t>阳江市阳东区河花种植专业合作社</t>
  </si>
  <si>
    <t>2024-04-08至2024-05-31</t>
  </si>
  <si>
    <t>地点：阳江市阳东区红丰镇岗表村结朗村
品种：水稻
耕地规模：555亩
 ------------------------ 
地点：阳江市阳东区红丰镇旋州村
品种：水稻
耕地规模：510亩
 ------------------------ 
地点：阳江市阳东区红丰镇新塘村塱角
品种：水稻
耕地规模：190亩</t>
  </si>
  <si>
    <t>红丰镇岗表村委会
红丰镇旋州村委会
红丰镇新塘村委会</t>
  </si>
  <si>
    <t>HT24*********1229</t>
  </si>
  <si>
    <r>
      <t>张</t>
    </r>
    <r>
      <rPr>
        <sz val="9"/>
        <rFont val="Times New Roman"/>
        <charset val="134"/>
      </rPr>
      <t>**</t>
    </r>
  </si>
  <si>
    <t>2024-03-25至2024-03-31</t>
  </si>
  <si>
    <t>地点：红丰镇塘角村刘三岗、那南
品种：番薯
耕地规模：58亩</t>
  </si>
  <si>
    <t>红丰镇塘角村委会</t>
  </si>
  <si>
    <t>HT24*********1315</t>
  </si>
  <si>
    <r>
      <t>洪</t>
    </r>
    <r>
      <rPr>
        <sz val="9"/>
        <rFont val="Times New Roman"/>
        <charset val="134"/>
      </rPr>
      <t>**</t>
    </r>
  </si>
  <si>
    <t>2024-04-02至2024-05-30</t>
  </si>
  <si>
    <t>地点：阳江市阳东区红丰镇新塘村村委会大塱
品种：水稻
耕地规模：233亩
 ------------------------ 
地点：阳江市阳东区红丰镇新塘村新洲长令
品种：水稻
耕地规模：290亩
 ------------------------ 
地点：阳江市阳东区红丰镇新塘村塱角
品种：水稻
耕地规模：172亩</t>
  </si>
  <si>
    <t>红丰镇新塘村委会</t>
  </si>
  <si>
    <t>HT24*********9544</t>
  </si>
  <si>
    <r>
      <t>李</t>
    </r>
    <r>
      <rPr>
        <sz val="9"/>
        <rFont val="Times New Roman"/>
        <charset val="134"/>
      </rPr>
      <t>**</t>
    </r>
  </si>
  <si>
    <t>2024-06-02至2024-06-30</t>
  </si>
  <si>
    <t>地点：阳东区那龙镇亨垌村牛山
品种：香蕉
耕地规模：143亩</t>
  </si>
  <si>
    <t>那龙镇亨垌村委会</t>
  </si>
  <si>
    <t>HT24*********1124</t>
  </si>
  <si>
    <t>2024-05-26至2024-06-30</t>
  </si>
  <si>
    <t>地点：阳东区那龙镇亨垌村牛山
品种：牛大力
耕地规模：150亩</t>
  </si>
  <si>
    <t>HT24*********2860</t>
  </si>
  <si>
    <t>2024-05-25至2024-06-30</t>
  </si>
  <si>
    <t>地点：那龙镇亨垌村胜垌村前垌、文头根垌、大将垌
品种：水稻
耕地规模：210亩</t>
  </si>
  <si>
    <t>HT24*********6512</t>
  </si>
  <si>
    <t>2024-04-17至2024-05-30</t>
  </si>
  <si>
    <t>地点：阳江市阳东区那龙镇那顿村上新村、中间村、南安村、东元村
品种：水稻
耕地规模：275亩</t>
  </si>
  <si>
    <t>那龙镇那顿村委会</t>
  </si>
  <si>
    <t>HT24*********0083</t>
  </si>
  <si>
    <r>
      <t>钟</t>
    </r>
    <r>
      <rPr>
        <sz val="9"/>
        <rFont val="Times New Roman"/>
        <charset val="134"/>
      </rPr>
      <t>*</t>
    </r>
  </si>
  <si>
    <t>2024-01-08至2023-03-30</t>
  </si>
  <si>
    <t>地点：那龙镇那甲村担水坑、白易坑、大地
品种：桔子、茘枝、龙眼
耕地规模：82亩</t>
  </si>
  <si>
    <t>那龙镇那甲村委会</t>
  </si>
  <si>
    <t>HT24*********4837</t>
  </si>
  <si>
    <r>
      <t>许</t>
    </r>
    <r>
      <rPr>
        <sz val="9"/>
        <rFont val="Times New Roman"/>
        <charset val="134"/>
      </rPr>
      <t>*</t>
    </r>
  </si>
  <si>
    <t>2024-05-21至2024-06-10</t>
  </si>
  <si>
    <t>地点：阳东区塘坪镇赤岗村高坪村
品种：水稻
耕地规模：42亩
 ------------------------ 
地点：阳东区塘坪镇赤岗村旱地村、赤旧村、桥角、坪仔、河仔
品种：水稻
耕地规模：64亩
 ------------------------ 
地点：阳东区塘坪镇楼墩村新村
品种：姜
耕地规模：113亩
 ------------------------ 
地点：阳东区塘坪镇朝东村岭咀村
品种：水稻
耕地规模：100亩
 ------------------------ 
地点：阳东区塘坪镇楼墩村土桥村
品种：水稻
耕地规模：380亩</t>
  </si>
  <si>
    <t>塘坪镇赤岗村委会
塘坪镇楼墩村委会
塘坪镇朝东村委会</t>
  </si>
  <si>
    <t>HT24*********7944</t>
  </si>
  <si>
    <r>
      <t>刘</t>
    </r>
    <r>
      <rPr>
        <sz val="9"/>
        <rFont val="Times New Roman"/>
        <charset val="134"/>
      </rPr>
      <t>**</t>
    </r>
  </si>
  <si>
    <t>2024-04-27至2024-05-10</t>
  </si>
  <si>
    <t>地点：阳东区塘坪镇乐郊村郊五村谭山垌
品种：百香果、蔬菜
耕地规模：118亩</t>
  </si>
  <si>
    <t>塘坪镇乐郊村委会</t>
  </si>
  <si>
    <t>HT24*********8362</t>
  </si>
  <si>
    <t>黄**</t>
  </si>
  <si>
    <t>2024-04-30至2024-06-30</t>
  </si>
  <si>
    <t>地点：阳东区塘坪镇马尾村黄松坪
品种：香蕉
耕地规模：218亩</t>
  </si>
  <si>
    <t>塘坪镇马尾村委会</t>
  </si>
  <si>
    <t>HT24*********7450</t>
  </si>
  <si>
    <t>阳江市龙达农业专业合作社</t>
  </si>
  <si>
    <t>2023-08-10至2023-08-30</t>
  </si>
  <si>
    <t>地点：阳东区塘坪镇湾龙村屋仔
品种：桔子
耕地规模：200亩
 ------------------------ 
地点：阳东区塘坪镇平山村委会南庆村
品种：桔子
耕地规模：383亩</t>
  </si>
  <si>
    <t>塘坪镇湾龙村委会
塘坪镇平山村委会</t>
  </si>
  <si>
    <t>HT24*********6784</t>
  </si>
  <si>
    <r>
      <t>吴</t>
    </r>
    <r>
      <rPr>
        <sz val="9"/>
        <rFont val="Times New Roman"/>
        <charset val="134"/>
      </rPr>
      <t>**</t>
    </r>
  </si>
  <si>
    <t>2024-04-10至2024-04-15</t>
  </si>
  <si>
    <t>地点：阳东区塘坪镇长乐村委会旧村村大井坪
品种：蔬菜
耕地规模：98亩</t>
  </si>
  <si>
    <t>塘坪镇长乐村委会</t>
  </si>
  <si>
    <t>HT24*********6670</t>
  </si>
  <si>
    <t>阳江市中祥农业有限公司</t>
  </si>
  <si>
    <t>2023-08-14至2023-08-31</t>
  </si>
  <si>
    <t>地点：阳江市阳东区雅韶镇柳西村
品种：菠萝蜜
耕地规模：495亩</t>
  </si>
  <si>
    <t>雅韶镇柳西村委会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</si>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</sst>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Times New Roman"/>
      <charset val="134"/>
    </font>
    <font>
      <sz val="16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G5" sqref="G5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31.75" customWidth="1"/>
    <col min="8" max="8" width="16.375" style="1" customWidth="1"/>
    <col min="9" max="12" width="11.875" customWidth="1"/>
    <col min="13" max="13" width="10" customWidth="1"/>
    <col min="14" max="14" width="12.625" customWidth="1"/>
  </cols>
  <sheetData>
    <row r="1" customFormat="1" ht="46" customHeight="1" spans="1:14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customFormat="1" ht="23" customHeight="1" spans="1:14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</row>
    <row r="3" ht="3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14" t="s">
        <v>12</v>
      </c>
      <c r="L3" s="14" t="s">
        <v>13</v>
      </c>
      <c r="M3" s="7" t="s">
        <v>14</v>
      </c>
      <c r="N3" s="7" t="s">
        <v>15</v>
      </c>
    </row>
    <row r="4" ht="57" customHeight="1" spans="1:14">
      <c r="A4" s="9">
        <v>1</v>
      </c>
      <c r="B4" s="9" t="s">
        <v>16</v>
      </c>
      <c r="C4" s="9" t="s">
        <v>17</v>
      </c>
      <c r="D4" s="10" t="s">
        <v>18</v>
      </c>
      <c r="E4" s="9" t="s">
        <v>19</v>
      </c>
      <c r="F4" s="9" t="s">
        <v>20</v>
      </c>
      <c r="G4" s="11" t="s">
        <v>21</v>
      </c>
      <c r="H4" s="12" t="s">
        <v>22</v>
      </c>
      <c r="I4" s="15">
        <v>389.4</v>
      </c>
      <c r="J4" s="15">
        <v>190</v>
      </c>
      <c r="K4" s="15">
        <v>389.4</v>
      </c>
      <c r="L4" s="15">
        <v>190</v>
      </c>
      <c r="M4" s="15">
        <v>89</v>
      </c>
      <c r="N4" s="16">
        <f>L4*M4</f>
        <v>16910</v>
      </c>
    </row>
    <row r="5" ht="57" customHeight="1" spans="1:14">
      <c r="A5" s="9">
        <v>2</v>
      </c>
      <c r="B5" s="9" t="s">
        <v>23</v>
      </c>
      <c r="C5" s="9" t="s">
        <v>17</v>
      </c>
      <c r="D5" s="10" t="s">
        <v>18</v>
      </c>
      <c r="E5" s="9" t="s">
        <v>24</v>
      </c>
      <c r="F5" s="9" t="s">
        <v>25</v>
      </c>
      <c r="G5" s="11" t="s">
        <v>26</v>
      </c>
      <c r="H5" s="12" t="s">
        <v>27</v>
      </c>
      <c r="I5" s="15">
        <v>131.25</v>
      </c>
      <c r="J5" s="15">
        <v>570</v>
      </c>
      <c r="K5" s="15">
        <v>131.25</v>
      </c>
      <c r="L5" s="15">
        <v>570</v>
      </c>
      <c r="M5" s="15">
        <v>89</v>
      </c>
      <c r="N5" s="16">
        <f t="shared" ref="N5:N26" si="0">L5*M5</f>
        <v>50730</v>
      </c>
    </row>
    <row r="6" ht="57" customHeight="1" spans="1:14">
      <c r="A6" s="9">
        <v>3</v>
      </c>
      <c r="B6" s="9" t="s">
        <v>28</v>
      </c>
      <c r="C6" s="9" t="s">
        <v>17</v>
      </c>
      <c r="D6" s="9" t="s">
        <v>29</v>
      </c>
      <c r="E6" s="9" t="s">
        <v>24</v>
      </c>
      <c r="F6" s="9" t="s">
        <v>30</v>
      </c>
      <c r="G6" s="11" t="s">
        <v>31</v>
      </c>
      <c r="H6" s="12" t="s">
        <v>32</v>
      </c>
      <c r="I6" s="15">
        <v>82.03</v>
      </c>
      <c r="J6" s="15">
        <v>365</v>
      </c>
      <c r="K6" s="15">
        <v>82.03</v>
      </c>
      <c r="L6" s="15">
        <v>365</v>
      </c>
      <c r="M6" s="15">
        <v>89</v>
      </c>
      <c r="N6" s="16">
        <f t="shared" si="0"/>
        <v>32485</v>
      </c>
    </row>
    <row r="7" ht="99" customHeight="1" spans="1:14">
      <c r="A7" s="9">
        <v>4</v>
      </c>
      <c r="B7" s="9" t="s">
        <v>33</v>
      </c>
      <c r="C7" s="9" t="s">
        <v>17</v>
      </c>
      <c r="D7" s="10" t="s">
        <v>34</v>
      </c>
      <c r="E7" s="9" t="s">
        <v>19</v>
      </c>
      <c r="F7" s="9" t="s">
        <v>35</v>
      </c>
      <c r="G7" s="11" t="s">
        <v>36</v>
      </c>
      <c r="H7" s="12" t="s">
        <v>37</v>
      </c>
      <c r="I7" s="15">
        <v>426.39</v>
      </c>
      <c r="J7" s="15">
        <v>200</v>
      </c>
      <c r="K7" s="15">
        <v>426.39</v>
      </c>
      <c r="L7" s="15">
        <v>200</v>
      </c>
      <c r="M7" s="15">
        <v>89</v>
      </c>
      <c r="N7" s="16">
        <f t="shared" si="0"/>
        <v>17800</v>
      </c>
    </row>
    <row r="8" ht="60" customHeight="1" spans="1:14">
      <c r="A8" s="9">
        <v>5</v>
      </c>
      <c r="B8" s="9" t="s">
        <v>38</v>
      </c>
      <c r="C8" s="9" t="s">
        <v>17</v>
      </c>
      <c r="D8" s="10" t="s">
        <v>39</v>
      </c>
      <c r="E8" s="9" t="s">
        <v>19</v>
      </c>
      <c r="F8" s="9" t="s">
        <v>40</v>
      </c>
      <c r="G8" s="11" t="s">
        <v>41</v>
      </c>
      <c r="H8" s="12" t="s">
        <v>42</v>
      </c>
      <c r="I8" s="15">
        <v>228.55</v>
      </c>
      <c r="J8" s="15">
        <v>114</v>
      </c>
      <c r="K8" s="15">
        <v>228.55</v>
      </c>
      <c r="L8" s="15">
        <v>114</v>
      </c>
      <c r="M8" s="15">
        <v>89</v>
      </c>
      <c r="N8" s="16">
        <f t="shared" si="0"/>
        <v>10146</v>
      </c>
    </row>
    <row r="9" ht="100" customHeight="1" spans="1:14">
      <c r="A9" s="9">
        <v>6</v>
      </c>
      <c r="B9" s="9" t="s">
        <v>43</v>
      </c>
      <c r="C9" s="9" t="s">
        <v>17</v>
      </c>
      <c r="D9" s="9" t="s">
        <v>44</v>
      </c>
      <c r="E9" s="9" t="s">
        <v>24</v>
      </c>
      <c r="F9" s="9" t="s">
        <v>45</v>
      </c>
      <c r="G9" s="11" t="s">
        <v>46</v>
      </c>
      <c r="H9" s="12" t="s">
        <v>47</v>
      </c>
      <c r="I9" s="15">
        <v>328.29</v>
      </c>
      <c r="J9" s="15">
        <v>1540</v>
      </c>
      <c r="K9" s="15">
        <v>328.29</v>
      </c>
      <c r="L9" s="15">
        <v>1540</v>
      </c>
      <c r="M9" s="15">
        <v>89</v>
      </c>
      <c r="N9" s="16">
        <f t="shared" si="0"/>
        <v>137060</v>
      </c>
    </row>
    <row r="10" ht="63" customHeight="1" spans="1:14">
      <c r="A10" s="9">
        <v>7</v>
      </c>
      <c r="B10" s="9" t="s">
        <v>48</v>
      </c>
      <c r="C10" s="9" t="s">
        <v>17</v>
      </c>
      <c r="D10" s="9" t="s">
        <v>49</v>
      </c>
      <c r="E10" s="9" t="s">
        <v>19</v>
      </c>
      <c r="F10" s="9" t="s">
        <v>50</v>
      </c>
      <c r="G10" s="11" t="s">
        <v>51</v>
      </c>
      <c r="H10" s="12" t="s">
        <v>52</v>
      </c>
      <c r="I10" s="15">
        <v>1066.31</v>
      </c>
      <c r="J10" s="15">
        <v>530</v>
      </c>
      <c r="K10" s="15">
        <v>1066.31</v>
      </c>
      <c r="L10" s="15">
        <v>530</v>
      </c>
      <c r="M10" s="15">
        <v>89</v>
      </c>
      <c r="N10" s="16">
        <f t="shared" si="0"/>
        <v>47170</v>
      </c>
    </row>
    <row r="11" ht="63" customHeight="1" spans="1:14">
      <c r="A11" s="9">
        <v>8</v>
      </c>
      <c r="B11" s="9" t="s">
        <v>53</v>
      </c>
      <c r="C11" s="9" t="s">
        <v>17</v>
      </c>
      <c r="D11" s="9" t="s">
        <v>54</v>
      </c>
      <c r="E11" s="9" t="s">
        <v>19</v>
      </c>
      <c r="F11" s="9" t="s">
        <v>55</v>
      </c>
      <c r="G11" s="11" t="s">
        <v>56</v>
      </c>
      <c r="H11" s="12" t="s">
        <v>57</v>
      </c>
      <c r="I11" s="15">
        <v>2852.66</v>
      </c>
      <c r="J11" s="15">
        <v>1420</v>
      </c>
      <c r="K11" s="15">
        <v>2852.66</v>
      </c>
      <c r="L11" s="15">
        <v>1420</v>
      </c>
      <c r="M11" s="15">
        <v>89</v>
      </c>
      <c r="N11" s="16">
        <f t="shared" si="0"/>
        <v>126380</v>
      </c>
    </row>
    <row r="12" ht="63" customHeight="1" spans="1:14">
      <c r="A12" s="9">
        <v>9</v>
      </c>
      <c r="B12" s="9" t="s">
        <v>58</v>
      </c>
      <c r="C12" s="9" t="s">
        <v>17</v>
      </c>
      <c r="D12" s="10" t="s">
        <v>59</v>
      </c>
      <c r="E12" s="9" t="s">
        <v>24</v>
      </c>
      <c r="F12" s="9" t="s">
        <v>60</v>
      </c>
      <c r="G12" s="11" t="s">
        <v>61</v>
      </c>
      <c r="H12" s="12" t="s">
        <v>62</v>
      </c>
      <c r="I12" s="15">
        <v>54.88</v>
      </c>
      <c r="J12" s="15">
        <v>200</v>
      </c>
      <c r="K12" s="15">
        <v>54.88</v>
      </c>
      <c r="L12" s="15">
        <v>200</v>
      </c>
      <c r="M12" s="15">
        <v>89</v>
      </c>
      <c r="N12" s="16">
        <f t="shared" si="0"/>
        <v>17800</v>
      </c>
    </row>
    <row r="13" ht="136" customHeight="1" spans="1:14">
      <c r="A13" s="9">
        <v>10</v>
      </c>
      <c r="B13" s="9" t="s">
        <v>63</v>
      </c>
      <c r="C13" s="9" t="s">
        <v>17</v>
      </c>
      <c r="D13" s="9" t="s">
        <v>64</v>
      </c>
      <c r="E13" s="9" t="s">
        <v>19</v>
      </c>
      <c r="F13" s="9" t="s">
        <v>65</v>
      </c>
      <c r="G13" s="11" t="s">
        <v>66</v>
      </c>
      <c r="H13" s="12" t="s">
        <v>67</v>
      </c>
      <c r="I13" s="15">
        <v>2599.42</v>
      </c>
      <c r="J13" s="15">
        <v>1255</v>
      </c>
      <c r="K13" s="15">
        <v>2599.42</v>
      </c>
      <c r="L13" s="15">
        <v>1255</v>
      </c>
      <c r="M13" s="15">
        <v>89</v>
      </c>
      <c r="N13" s="16">
        <f t="shared" si="0"/>
        <v>111695</v>
      </c>
    </row>
    <row r="14" ht="51" customHeight="1" spans="1:14">
      <c r="A14" s="9">
        <v>11</v>
      </c>
      <c r="B14" s="9" t="s">
        <v>68</v>
      </c>
      <c r="C14" s="9" t="s">
        <v>17</v>
      </c>
      <c r="D14" s="10" t="s">
        <v>69</v>
      </c>
      <c r="E14" s="9" t="s">
        <v>24</v>
      </c>
      <c r="F14" s="9" t="s">
        <v>70</v>
      </c>
      <c r="G14" s="11" t="s">
        <v>71</v>
      </c>
      <c r="H14" s="12" t="s">
        <v>72</v>
      </c>
      <c r="I14" s="15">
        <v>13.67</v>
      </c>
      <c r="J14" s="15">
        <v>58</v>
      </c>
      <c r="K14" s="15">
        <v>13.67</v>
      </c>
      <c r="L14" s="15">
        <v>58</v>
      </c>
      <c r="M14" s="15">
        <v>89</v>
      </c>
      <c r="N14" s="16">
        <f t="shared" si="0"/>
        <v>5162</v>
      </c>
    </row>
    <row r="15" ht="139" customHeight="1" spans="1:14">
      <c r="A15" s="9">
        <v>12</v>
      </c>
      <c r="B15" s="9" t="s">
        <v>73</v>
      </c>
      <c r="C15" s="9" t="s">
        <v>17</v>
      </c>
      <c r="D15" s="10" t="s">
        <v>74</v>
      </c>
      <c r="E15" s="9" t="s">
        <v>19</v>
      </c>
      <c r="F15" s="9" t="s">
        <v>75</v>
      </c>
      <c r="G15" s="11" t="s">
        <v>76</v>
      </c>
      <c r="H15" s="12" t="s">
        <v>77</v>
      </c>
      <c r="I15" s="15">
        <v>1460.4</v>
      </c>
      <c r="J15" s="15">
        <v>693</v>
      </c>
      <c r="K15" s="15">
        <v>1460.4</v>
      </c>
      <c r="L15" s="15">
        <v>693</v>
      </c>
      <c r="M15" s="15">
        <v>89</v>
      </c>
      <c r="N15" s="16">
        <f t="shared" si="0"/>
        <v>61677</v>
      </c>
    </row>
    <row r="16" customFormat="1" ht="49" customHeight="1" spans="1:14">
      <c r="A16" s="9">
        <v>13</v>
      </c>
      <c r="B16" s="9" t="s">
        <v>78</v>
      </c>
      <c r="C16" s="9" t="s">
        <v>17</v>
      </c>
      <c r="D16" s="10" t="s">
        <v>79</v>
      </c>
      <c r="E16" s="9" t="s">
        <v>19</v>
      </c>
      <c r="F16" s="9" t="s">
        <v>80</v>
      </c>
      <c r="G16" s="11" t="s">
        <v>81</v>
      </c>
      <c r="H16" s="12" t="s">
        <v>82</v>
      </c>
      <c r="I16" s="15">
        <v>289.87</v>
      </c>
      <c r="J16" s="15">
        <v>143</v>
      </c>
      <c r="K16" s="15">
        <v>289.87</v>
      </c>
      <c r="L16" s="15">
        <v>143</v>
      </c>
      <c r="M16" s="15">
        <v>89</v>
      </c>
      <c r="N16" s="16">
        <f t="shared" si="0"/>
        <v>12727</v>
      </c>
    </row>
    <row r="17" customFormat="1" ht="49" customHeight="1" spans="1:14">
      <c r="A17" s="9">
        <v>14</v>
      </c>
      <c r="B17" s="9" t="s">
        <v>83</v>
      </c>
      <c r="C17" s="9" t="s">
        <v>17</v>
      </c>
      <c r="D17" s="10" t="s">
        <v>79</v>
      </c>
      <c r="E17" s="9" t="s">
        <v>24</v>
      </c>
      <c r="F17" s="9" t="s">
        <v>84</v>
      </c>
      <c r="G17" s="11" t="s">
        <v>85</v>
      </c>
      <c r="H17" s="12" t="s">
        <v>82</v>
      </c>
      <c r="I17" s="15">
        <v>41.49</v>
      </c>
      <c r="J17" s="15">
        <v>150</v>
      </c>
      <c r="K17" s="15">
        <v>41.49</v>
      </c>
      <c r="L17" s="15">
        <v>150</v>
      </c>
      <c r="M17" s="15">
        <v>89</v>
      </c>
      <c r="N17" s="16">
        <f t="shared" si="0"/>
        <v>13350</v>
      </c>
    </row>
    <row r="18" customFormat="1" ht="57" customHeight="1" spans="1:14">
      <c r="A18" s="9">
        <v>15</v>
      </c>
      <c r="B18" s="9" t="s">
        <v>86</v>
      </c>
      <c r="C18" s="9" t="s">
        <v>17</v>
      </c>
      <c r="D18" s="10" t="s">
        <v>79</v>
      </c>
      <c r="E18" s="9" t="s">
        <v>19</v>
      </c>
      <c r="F18" s="9" t="s">
        <v>87</v>
      </c>
      <c r="G18" s="11" t="s">
        <v>88</v>
      </c>
      <c r="H18" s="12" t="s">
        <v>82</v>
      </c>
      <c r="I18" s="15">
        <v>429.68</v>
      </c>
      <c r="J18" s="15">
        <v>210</v>
      </c>
      <c r="K18" s="15">
        <v>429.68</v>
      </c>
      <c r="L18" s="15">
        <v>210</v>
      </c>
      <c r="M18" s="15">
        <v>89</v>
      </c>
      <c r="N18" s="16">
        <f t="shared" si="0"/>
        <v>18690</v>
      </c>
    </row>
    <row r="19" customFormat="1" ht="62" customHeight="1" spans="1:14">
      <c r="A19" s="9">
        <v>16</v>
      </c>
      <c r="B19" s="9" t="s">
        <v>89</v>
      </c>
      <c r="C19" s="9" t="s">
        <v>17</v>
      </c>
      <c r="D19" s="10" t="s">
        <v>79</v>
      </c>
      <c r="E19" s="9" t="s">
        <v>19</v>
      </c>
      <c r="F19" s="9" t="s">
        <v>90</v>
      </c>
      <c r="G19" s="11" t="s">
        <v>91</v>
      </c>
      <c r="H19" s="12" t="s">
        <v>92</v>
      </c>
      <c r="I19" s="15">
        <v>560.79</v>
      </c>
      <c r="J19" s="15">
        <v>275</v>
      </c>
      <c r="K19" s="15">
        <v>560.79</v>
      </c>
      <c r="L19" s="15">
        <v>275</v>
      </c>
      <c r="M19" s="15">
        <v>89</v>
      </c>
      <c r="N19" s="16">
        <f t="shared" si="0"/>
        <v>24475</v>
      </c>
    </row>
    <row r="20" customFormat="1" ht="51" customHeight="1" spans="1:14">
      <c r="A20" s="9">
        <v>17</v>
      </c>
      <c r="B20" s="9" t="s">
        <v>93</v>
      </c>
      <c r="C20" s="9" t="s">
        <v>17</v>
      </c>
      <c r="D20" s="10" t="s">
        <v>94</v>
      </c>
      <c r="E20" s="9" t="s">
        <v>19</v>
      </c>
      <c r="F20" s="9" t="s">
        <v>95</v>
      </c>
      <c r="G20" s="11" t="s">
        <v>96</v>
      </c>
      <c r="H20" s="12" t="s">
        <v>97</v>
      </c>
      <c r="I20" s="15">
        <v>169.52</v>
      </c>
      <c r="J20" s="15">
        <v>82</v>
      </c>
      <c r="K20" s="15">
        <v>169.52</v>
      </c>
      <c r="L20" s="15">
        <v>82</v>
      </c>
      <c r="M20" s="15">
        <v>89</v>
      </c>
      <c r="N20" s="16">
        <f t="shared" si="0"/>
        <v>7298</v>
      </c>
    </row>
    <row r="21" customFormat="1" ht="244" customHeight="1" spans="1:14">
      <c r="A21" s="9">
        <v>18</v>
      </c>
      <c r="B21" s="9" t="s">
        <v>98</v>
      </c>
      <c r="C21" s="9" t="s">
        <v>17</v>
      </c>
      <c r="D21" s="10" t="s">
        <v>99</v>
      </c>
      <c r="E21" s="9" t="s">
        <v>24</v>
      </c>
      <c r="F21" s="9" t="s">
        <v>100</v>
      </c>
      <c r="G21" s="11" t="s">
        <v>101</v>
      </c>
      <c r="H21" s="12" t="s">
        <v>102</v>
      </c>
      <c r="I21" s="15">
        <v>163.79</v>
      </c>
      <c r="J21" s="15">
        <v>699</v>
      </c>
      <c r="K21" s="15">
        <v>163.79</v>
      </c>
      <c r="L21" s="15">
        <v>699</v>
      </c>
      <c r="M21" s="15">
        <v>89</v>
      </c>
      <c r="N21" s="16">
        <f t="shared" si="0"/>
        <v>62211</v>
      </c>
    </row>
    <row r="22" customFormat="1" ht="52" customHeight="1" spans="1:14">
      <c r="A22" s="9">
        <v>19</v>
      </c>
      <c r="B22" s="9" t="s">
        <v>103</v>
      </c>
      <c r="C22" s="9" t="s">
        <v>17</v>
      </c>
      <c r="D22" s="10" t="s">
        <v>104</v>
      </c>
      <c r="E22" s="9" t="s">
        <v>24</v>
      </c>
      <c r="F22" s="9" t="s">
        <v>105</v>
      </c>
      <c r="G22" s="11" t="s">
        <v>106</v>
      </c>
      <c r="H22" s="12" t="s">
        <v>107</v>
      </c>
      <c r="I22" s="15">
        <v>27.54</v>
      </c>
      <c r="J22" s="15">
        <v>118</v>
      </c>
      <c r="K22" s="15">
        <v>27.54</v>
      </c>
      <c r="L22" s="15">
        <v>118</v>
      </c>
      <c r="M22" s="15">
        <v>89</v>
      </c>
      <c r="N22" s="16">
        <f t="shared" si="0"/>
        <v>10502</v>
      </c>
    </row>
    <row r="23" customFormat="1" ht="50" customHeight="1" spans="1:14">
      <c r="A23" s="9">
        <v>20</v>
      </c>
      <c r="B23" s="9" t="s">
        <v>108</v>
      </c>
      <c r="C23" s="9" t="s">
        <v>17</v>
      </c>
      <c r="D23" s="10" t="s">
        <v>109</v>
      </c>
      <c r="E23" s="9" t="s">
        <v>19</v>
      </c>
      <c r="F23" s="9" t="s">
        <v>110</v>
      </c>
      <c r="G23" s="11" t="s">
        <v>111</v>
      </c>
      <c r="H23" s="12" t="s">
        <v>112</v>
      </c>
      <c r="I23" s="15">
        <v>453.89</v>
      </c>
      <c r="J23" s="15">
        <v>218</v>
      </c>
      <c r="K23" s="15">
        <v>453.89</v>
      </c>
      <c r="L23" s="15">
        <v>218</v>
      </c>
      <c r="M23" s="15">
        <v>89</v>
      </c>
      <c r="N23" s="16">
        <f t="shared" si="0"/>
        <v>19402</v>
      </c>
    </row>
    <row r="24" customFormat="1" ht="98" customHeight="1" spans="1:14">
      <c r="A24" s="9">
        <v>21</v>
      </c>
      <c r="B24" s="9" t="s">
        <v>113</v>
      </c>
      <c r="C24" s="9" t="s">
        <v>17</v>
      </c>
      <c r="D24" s="9" t="s">
        <v>114</v>
      </c>
      <c r="E24" s="9" t="s">
        <v>24</v>
      </c>
      <c r="F24" s="9" t="s">
        <v>115</v>
      </c>
      <c r="G24" s="11" t="s">
        <v>116</v>
      </c>
      <c r="H24" s="12" t="s">
        <v>117</v>
      </c>
      <c r="I24" s="15">
        <v>131.94</v>
      </c>
      <c r="J24" s="15">
        <v>583</v>
      </c>
      <c r="K24" s="15">
        <v>131.94</v>
      </c>
      <c r="L24" s="15">
        <v>583</v>
      </c>
      <c r="M24" s="15">
        <v>89</v>
      </c>
      <c r="N24" s="16">
        <f t="shared" si="0"/>
        <v>51887</v>
      </c>
    </row>
    <row r="25" customFormat="1" ht="51" customHeight="1" spans="1:14">
      <c r="A25" s="9">
        <v>22</v>
      </c>
      <c r="B25" s="9" t="s">
        <v>118</v>
      </c>
      <c r="C25" s="9" t="s">
        <v>17</v>
      </c>
      <c r="D25" s="10" t="s">
        <v>119</v>
      </c>
      <c r="E25" s="9" t="s">
        <v>24</v>
      </c>
      <c r="F25" s="9" t="s">
        <v>120</v>
      </c>
      <c r="G25" s="11" t="s">
        <v>121</v>
      </c>
      <c r="H25" s="12" t="s">
        <v>122</v>
      </c>
      <c r="I25" s="15">
        <v>27.57</v>
      </c>
      <c r="J25" s="15">
        <v>98</v>
      </c>
      <c r="K25" s="15">
        <v>27.57</v>
      </c>
      <c r="L25" s="15">
        <v>98</v>
      </c>
      <c r="M25" s="15">
        <v>89</v>
      </c>
      <c r="N25" s="16">
        <f t="shared" si="0"/>
        <v>8722</v>
      </c>
    </row>
    <row r="26" customFormat="1" ht="46" customHeight="1" spans="1:14">
      <c r="A26" s="9">
        <v>23</v>
      </c>
      <c r="B26" s="9" t="s">
        <v>123</v>
      </c>
      <c r="C26" s="9" t="s">
        <v>17</v>
      </c>
      <c r="D26" s="9" t="s">
        <v>124</v>
      </c>
      <c r="E26" s="9" t="s">
        <v>24</v>
      </c>
      <c r="F26" s="9" t="s">
        <v>125</v>
      </c>
      <c r="G26" s="11" t="s">
        <v>126</v>
      </c>
      <c r="H26" s="12" t="s">
        <v>127</v>
      </c>
      <c r="I26" s="15">
        <v>105.41</v>
      </c>
      <c r="J26" s="15">
        <v>495</v>
      </c>
      <c r="K26" s="15">
        <v>105.41</v>
      </c>
      <c r="L26" s="15">
        <v>495</v>
      </c>
      <c r="M26" s="15">
        <v>89</v>
      </c>
      <c r="N26" s="16">
        <f t="shared" si="0"/>
        <v>44055</v>
      </c>
    </row>
    <row r="27" ht="36" customHeight="1" spans="1:14">
      <c r="A27" s="13" t="s">
        <v>128</v>
      </c>
      <c r="B27" s="13"/>
      <c r="C27" s="13"/>
      <c r="D27" s="13"/>
      <c r="E27" s="13"/>
      <c r="F27" s="13"/>
      <c r="G27" s="13"/>
      <c r="H27" s="13"/>
      <c r="I27" s="17">
        <f>SUM(I4:I26)</f>
        <v>12034.74</v>
      </c>
      <c r="J27" s="17">
        <f>SUM(J4:J26)</f>
        <v>10206</v>
      </c>
      <c r="K27" s="17">
        <f>SUM(K4:K26)</f>
        <v>12034.74</v>
      </c>
      <c r="L27" s="17">
        <f>SUM(L4:L26)</f>
        <v>10206</v>
      </c>
      <c r="M27" s="17">
        <v>89</v>
      </c>
      <c r="N27" s="18">
        <f>SUM(N4:N26)</f>
        <v>908334</v>
      </c>
    </row>
  </sheetData>
  <mergeCells count="3">
    <mergeCell ref="A1:N1"/>
    <mergeCell ref="A2:N2"/>
    <mergeCell ref="A27:H27"/>
  </mergeCells>
  <conditionalFormatting sqref="B4:B26">
    <cfRule type="duplicateValues" dxfId="0" priority="2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2022年度粪肥还田第七批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疑氏奈翟某</cp:lastModifiedBy>
  <dcterms:created xsi:type="dcterms:W3CDTF">2022-10-31T03:17:00Z</dcterms:created>
  <dcterms:modified xsi:type="dcterms:W3CDTF">2025-02-25T08:26:23Z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336F474E94D54DB0A4761E09A7314A2A_13</vt:lpwstr>
  </property>
  <property fmtid="{D5CDD505-2E9C-101B-9397-08002B2CF9AE}" pid="3" name="KSOProductBuildVer">
    <vt:lpwstr>2052-12.1.0.20305</vt:lpwstr>
  </property>
</Properties>
</file>