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2年度粪肥还田第九批" sheetId="3" r:id="rId1"/>
    <sheet name="2022年度粪污收集第九批 " sheetId="5" r:id="rId2"/>
  </sheets>
  <definedNames>
    <definedName name="_xlnm._FilterDatabase" localSheetId="0" hidden="1">'2022年度粪肥还田第九批'!#REF!</definedName>
    <definedName name="_xlnm.Print_Titles" localSheetId="0">'2022年度粪肥还田第九批'!$1:$3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<sst xmlns="http://schemas.openxmlformats.org/spreadsheetml/2006/main" count="552" uniqueCount="296">
  <si>
    <r>
      <rPr>
        <sz val="16"/>
        <color rgb="FF000000"/>
        <rFont val="黑体"/>
        <charset val="134"/>
      </rPr>
      <t>阳江市阳东区</t>
    </r>
    <r>
      <rPr>
        <sz val="16"/>
        <color rgb="FF000000"/>
        <rFont val="Times New Roman"/>
        <charset val="134"/>
      </rPr>
      <t>2022</t>
    </r>
    <r>
      <rPr>
        <sz val="16"/>
        <color rgb="FF000000"/>
        <rFont val="黑体"/>
        <charset val="134"/>
      </rPr>
      <t>年中央财政农业资源及生态保护补助资金公示表（粪肥还田第九批）</t>
    </r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</si>
  <si>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</si>
  <si>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</si>
  <si>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</si>
  <si>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</si>
  <si>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</si>
  <si>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</si>
  <si>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</si>
  <si>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</si>
  <si>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</si>
  <si>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</si>
  <si>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</si>
  <si>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</si>
  <si>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</si>
  <si>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</si>
  <si>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</si>
  <si>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HT24*********1164</t>
  </si>
  <si>
    <t>阳江市益禾田科技有限公司</t>
  </si>
  <si>
    <r>
      <rPr>
        <sz val="9"/>
        <rFont val="宋体"/>
        <charset val="134"/>
      </rPr>
      <t>刘</t>
    </r>
    <r>
      <rPr>
        <sz val="9"/>
        <rFont val="Times New Roman"/>
        <charset val="134"/>
      </rPr>
      <t>**</t>
    </r>
  </si>
  <si>
    <t>粪肥、堆沤还田</t>
  </si>
  <si>
    <t>2024-07-25至2024-07-26</t>
  </si>
  <si>
    <t>地点：大沟镇三丫村委盐田村
品种：水稻
耕地规模：3.81亩</t>
  </si>
  <si>
    <t>大沟镇三丫村委会</t>
  </si>
  <si>
    <t>HT24*********3173</t>
  </si>
  <si>
    <t>阳江市阳东区大沟镇三丫村委会墩仔村民小组</t>
  </si>
  <si>
    <t>地点：大沟镇三丫村委会墩仔村
品种：水稻
耕地规模：5.56亩</t>
  </si>
  <si>
    <t>HT24*********4752</t>
  </si>
  <si>
    <t>阳江市阳东区大沟镇三丫村委安仁里村民小组</t>
  </si>
  <si>
    <t>2024-08-08至2024-08-10</t>
  </si>
  <si>
    <t>地点：大沟镇三丫村委安仁里村
品种：水稻
耕地规模：22.1亩</t>
  </si>
  <si>
    <t>HT24*********6139</t>
  </si>
  <si>
    <t>阳江市阳东区大沟镇三丫村委新村经济合作社</t>
  </si>
  <si>
    <t>地点：大沟镇三丫村委新村
品种：水稻
耕地规模：64.16亩</t>
  </si>
  <si>
    <t>HT24*********3670</t>
  </si>
  <si>
    <t>阳江市阳东区大沟镇三丫村委东边村民小组</t>
  </si>
  <si>
    <t>2024-08-09至2024-08-11</t>
  </si>
  <si>
    <t>地点：大沟镇三丫村委东边村
品种：水稻
耕地规模：60.35亩</t>
  </si>
  <si>
    <t>HT24*********7908</t>
  </si>
  <si>
    <t>阳江市阳东区大沟镇三丫村委会白沙头村民小组</t>
  </si>
  <si>
    <t>地点：大沟镇三丫村委会大成里村
品种：水稻
耕地规模：79.31亩</t>
  </si>
  <si>
    <t>HT24*********5188</t>
  </si>
  <si>
    <t>阳江市阳东区大沟镇三丫村委会大成里村民小组</t>
  </si>
  <si>
    <t>地点：大沟镇三丫村委会大成里村
品种：水稻
耕地规模：54.64亩</t>
  </si>
  <si>
    <t>HT24*********4073</t>
  </si>
  <si>
    <t>许**</t>
  </si>
  <si>
    <t>2024-02-05至2024-02-19</t>
  </si>
  <si>
    <t>地点：丰村太平村、船厂、那兰列、洲尾垌
品种：粉葛
耕地规模：260亩</t>
  </si>
  <si>
    <t>合山镇丰村村委会</t>
  </si>
  <si>
    <t>HT24*********1782</t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</si>
  <si>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>**</t>
    </r>
  </si>
  <si>
    <t>2024-02-03至2024-02-25</t>
  </si>
  <si>
    <t>地点：丰村村委会那冲
品种：龙眼、荔枝
耕地规模：476亩</t>
  </si>
  <si>
    <t>HT24*********5707</t>
  </si>
  <si>
    <r>
      <rPr>
        <sz val="9"/>
        <rFont val="宋体"/>
        <charset val="134"/>
      </rPr>
      <t>曾</t>
    </r>
    <r>
      <rPr>
        <sz val="9"/>
        <rFont val="Times New Roman"/>
        <charset val="134"/>
      </rPr>
      <t>**</t>
    </r>
  </si>
  <si>
    <t>2024-07-20至2024-07-25</t>
  </si>
  <si>
    <t>地点：合山镇高罗村委会阳江林场宝山分场罗卜坳
品种：荔枝、龙眼
耕地规模：146亩</t>
  </si>
  <si>
    <t>合山镇高罗村委会</t>
  </si>
  <si>
    <t>HT24*********7062</t>
  </si>
  <si>
    <r>
      <rPr>
        <sz val="9"/>
        <rFont val="宋体"/>
        <charset val="134"/>
      </rPr>
      <t>关</t>
    </r>
    <r>
      <rPr>
        <sz val="9"/>
        <rFont val="Times New Roman"/>
        <charset val="134"/>
      </rPr>
      <t>**</t>
    </r>
  </si>
  <si>
    <t>2024-04-26至2024-05-04</t>
  </si>
  <si>
    <t>地点：合山镇那梢村委会上坎村
品种：黄晶果
耕地规模：100亩</t>
  </si>
  <si>
    <t>合山镇那梢村委会</t>
  </si>
  <si>
    <t>HT24*********0833</t>
  </si>
  <si>
    <r>
      <rPr>
        <sz val="9"/>
        <rFont val="宋体"/>
        <charset val="134"/>
      </rPr>
      <t>梁</t>
    </r>
    <r>
      <rPr>
        <sz val="9"/>
        <rFont val="Times New Roman"/>
        <charset val="134"/>
      </rPr>
      <t>**</t>
    </r>
  </si>
  <si>
    <t>2024-04-17至2024-04-25</t>
  </si>
  <si>
    <t>地点：合山镇那石村委会那洋村五点梅山
品种：沙糖桔
耕地规模：130亩</t>
  </si>
  <si>
    <t>合山镇那石村委会</t>
  </si>
  <si>
    <t>HT24*********6565</t>
  </si>
  <si>
    <r>
      <rPr>
        <sz val="9"/>
        <rFont val="宋体"/>
        <charset val="134"/>
      </rPr>
      <t>潘</t>
    </r>
    <r>
      <rPr>
        <sz val="9"/>
        <rFont val="Times New Roman"/>
        <charset val="134"/>
      </rPr>
      <t>**</t>
    </r>
  </si>
  <si>
    <t>2024-06-27至2024-07-03</t>
  </si>
  <si>
    <t>地点：合山镇烟墩村委会方田村、老王仔村、方坪村
品种：番石榴
耕地规模：264亩</t>
  </si>
  <si>
    <t>合山镇烟墩村委会</t>
  </si>
  <si>
    <t>HT24*********1076</t>
  </si>
  <si>
    <r>
      <rPr>
        <sz val="9"/>
        <rFont val="宋体"/>
        <charset val="134"/>
      </rPr>
      <t>李</t>
    </r>
    <r>
      <rPr>
        <sz val="9"/>
        <rFont val="Times New Roman"/>
        <charset val="134"/>
      </rPr>
      <t>**</t>
    </r>
  </si>
  <si>
    <t>2024-06-26至2024-06-30</t>
  </si>
  <si>
    <t>地点：合山镇烟墩村委会方坪村屋背龙、水井尾
品种：新会陈皮柑
耕地规模：59亩</t>
  </si>
  <si>
    <t>HT24*********9104</t>
  </si>
  <si>
    <r>
      <rPr>
        <sz val="9"/>
        <rFont val="宋体"/>
        <charset val="134"/>
      </rPr>
      <t>夏</t>
    </r>
    <r>
      <rPr>
        <sz val="9"/>
        <rFont val="Times New Roman"/>
        <charset val="134"/>
      </rPr>
      <t>**</t>
    </r>
  </si>
  <si>
    <t>2024-06-26至2024-07-03</t>
  </si>
  <si>
    <t>地点：合山镇烟墩村委会方坪村
品种：番石榴
耕地规模：135亩</t>
  </si>
  <si>
    <t>HT24*********9108</t>
  </si>
  <si>
    <r>
      <rPr>
        <sz val="9"/>
        <rFont val="宋体"/>
        <charset val="134"/>
      </rPr>
      <t>钟</t>
    </r>
    <r>
      <rPr>
        <sz val="9"/>
        <rFont val="Times New Roman"/>
        <charset val="134"/>
      </rPr>
      <t>**</t>
    </r>
  </si>
  <si>
    <t>2024-04-26至2024-05-03</t>
  </si>
  <si>
    <t>地点：那龙镇亨垌村委会下垌村
品种：沙糖桔
耕地规模：53亩</t>
  </si>
  <si>
    <t>那龙镇亨垌村委会</t>
  </si>
  <si>
    <t>HT24*********4313</t>
  </si>
  <si>
    <r>
      <rPr>
        <sz val="9"/>
        <rFont val="宋体"/>
        <charset val="134"/>
      </rPr>
      <t>叶</t>
    </r>
    <r>
      <rPr>
        <sz val="9"/>
        <rFont val="Times New Roman"/>
        <charset val="134"/>
      </rPr>
      <t>**</t>
    </r>
  </si>
  <si>
    <t>2024-06-28至2024-07-04</t>
  </si>
  <si>
    <t>地点：那龙镇九三村委会福安村禾厘龙
品种：香蕉
耕地规模：98亩</t>
  </si>
  <si>
    <t>那龙镇九三村委会</t>
  </si>
  <si>
    <t>HT24*********3001</t>
  </si>
  <si>
    <r>
      <rPr>
        <sz val="9"/>
        <rFont val="宋体"/>
        <charset val="134"/>
      </rPr>
      <t>黄</t>
    </r>
    <r>
      <rPr>
        <sz val="9"/>
        <rFont val="Times New Roman"/>
        <charset val="134"/>
      </rPr>
      <t>*</t>
    </r>
  </si>
  <si>
    <t>2024-06-29至2024-07-03</t>
  </si>
  <si>
    <t>地点：那龙镇九三村委会牛栏
品种：沙糖桔
耕地规模：210亩</t>
  </si>
  <si>
    <t>HT24*********9076</t>
  </si>
  <si>
    <r>
      <rPr>
        <sz val="9"/>
        <rFont val="宋体"/>
        <charset val="134"/>
      </rPr>
      <t>黄</t>
    </r>
    <r>
      <rPr>
        <sz val="9"/>
        <rFont val="Times New Roman"/>
        <charset val="134"/>
      </rPr>
      <t>**</t>
    </r>
  </si>
  <si>
    <t>2024-06-28至2024-07-05</t>
  </si>
  <si>
    <t>地点：那龙镇九三村委会三邓村白石岭
品种：香蕉
耕地规模：100亩</t>
  </si>
  <si>
    <t>HT24*********9033</t>
  </si>
  <si>
    <t>黄**</t>
  </si>
  <si>
    <t>2024-03-29至2024-04-02</t>
  </si>
  <si>
    <t>地点：那龙镇九三村委会黄沙龙
品种：砂糖桔
耕地规模：50亩</t>
  </si>
  <si>
    <t>HT24*********0299</t>
  </si>
  <si>
    <t>地点：九三村委会坑仔
品种：柑桔
耕地规模：100亩</t>
  </si>
  <si>
    <t>HT24*********8222</t>
  </si>
  <si>
    <t>2024-03-14至2024-03-25</t>
  </si>
  <si>
    <t>地点：九三村委会外寨牛山排
品种：香蕉
耕地规模：133亩
 ------------------------ 
地点：九三村委会暗山
品种：香蕉
耕地规模：178亩
 ------------------------ 
地点：九三村外寨村江仔
品种：香蕉
耕地规模：255亩</t>
  </si>
  <si>
    <t>HT24*********9081</t>
  </si>
  <si>
    <t>2024-03-22至2024-04-02</t>
  </si>
  <si>
    <t>地点：九三村委会外寨村、华龙村
品种：柑桔
耕地规模：339亩</t>
  </si>
  <si>
    <t>HT24*********9466</t>
  </si>
  <si>
    <r>
      <rPr>
        <sz val="9"/>
        <rFont val="宋体"/>
        <charset val="134"/>
      </rPr>
      <t>莫</t>
    </r>
    <r>
      <rPr>
        <sz val="9"/>
        <rFont val="Times New Roman"/>
        <charset val="134"/>
      </rPr>
      <t>**</t>
    </r>
  </si>
  <si>
    <t>2024-03-29至2024-04-03</t>
  </si>
  <si>
    <t>地点：那龙镇九三村委会华龙村下烈
品种：砂糖桔
耕地规模：40亩
 ------------------------ 
地点：那龙镇历屯村委会龙安村
品种：砂糖桔
耕地规模：60亩</t>
  </si>
  <si>
    <t>那龙镇九三村委会
那龙镇历屯村委会</t>
  </si>
  <si>
    <t>HT24*********9125</t>
  </si>
  <si>
    <t>2024-03-28至2024-04-03</t>
  </si>
  <si>
    <t>地点：那龙镇九三村委会福安村相思根
品种：沙糖桔
耕地规模：80亩
 ------------------------ 
地点：那龙镇两安村委会罗迪塘、铁罗坑
品种：沙糖桔
耕地规模：35亩</t>
  </si>
  <si>
    <t>那龙镇九三村委会
那龙镇两安村委会</t>
  </si>
  <si>
    <t>HT24*********5989</t>
  </si>
  <si>
    <t>2024-03-21至2024-04-02</t>
  </si>
  <si>
    <t>地点：九三村委会马鞍山
品种：香蕉
耕地规模：190亩
 ------------------------ 
地点：两安村委会棉垌村
品种：砂糖桔
耕地规模：80亩</t>
  </si>
  <si>
    <t>HT24*********5459</t>
  </si>
  <si>
    <t>2024-03-25至2024-04-07</t>
  </si>
  <si>
    <t>地点：九三村委会田心村山花、福安村傍山
品种：柠檬
耕地规模：149.14亩
 ------------------------ 
地点：九三村委会福二队马鞍山
品种：荔枝
耕地规模：29.8亩
 ------------------------ 
地点：九三村委会福二队塘底面
品种：番石榴
耕地规模：44.2亩
 ------------------------ 
地点：两安村委会焦坑口
品种：砂糖桔
耕地规模：42.3亩</t>
  </si>
  <si>
    <t>HT24*********0364</t>
  </si>
  <si>
    <t>2024-03-18至2024-03-23</t>
  </si>
  <si>
    <t>地点：历屯村委会生产队
品种：砂糖桔
耕地规模：60亩</t>
  </si>
  <si>
    <t>那龙镇历屯村委会</t>
  </si>
  <si>
    <t>HT24*********7325</t>
  </si>
  <si>
    <r>
      <rPr>
        <sz val="9"/>
        <rFont val="宋体"/>
        <charset val="134"/>
      </rPr>
      <t>崔</t>
    </r>
    <r>
      <rPr>
        <sz val="9"/>
        <rFont val="Times New Roman"/>
        <charset val="134"/>
      </rPr>
      <t>**</t>
    </r>
  </si>
  <si>
    <t>2024-03-18至2024-03-21</t>
  </si>
  <si>
    <t>地点：历屯村委会瓦窑背
品种：砂糖桔
耕地规模：20亩</t>
  </si>
  <si>
    <t>HT24*********4460</t>
  </si>
  <si>
    <r>
      <rPr>
        <sz val="9"/>
        <rFont val="宋体"/>
        <charset val="134"/>
      </rPr>
      <t>庄</t>
    </r>
    <r>
      <rPr>
        <sz val="9"/>
        <rFont val="Times New Roman"/>
        <charset val="134"/>
      </rPr>
      <t>*</t>
    </r>
  </si>
  <si>
    <t>2024-03-18至2024-03-20</t>
  </si>
  <si>
    <t>地点：历屯村委会
品种：砂糖桔
耕地规模：19.8亩</t>
  </si>
  <si>
    <t>HT24*********2206</t>
  </si>
  <si>
    <r>
      <rPr>
        <sz val="9"/>
        <rFont val="宋体"/>
        <charset val="134"/>
      </rPr>
      <t>岑</t>
    </r>
    <r>
      <rPr>
        <sz val="9"/>
        <rFont val="Times New Roman"/>
        <charset val="134"/>
      </rPr>
      <t>**</t>
    </r>
  </si>
  <si>
    <t>地点：历屯村委会岭背
品种：砂糖桔
耕地规模：26.8亩</t>
  </si>
  <si>
    <t>HT24*********9172</t>
  </si>
  <si>
    <t>2024-03-27至2024-04-01</t>
  </si>
  <si>
    <t>地点：那龙镇两安村委会金钩仔
品种：桔子
耕地规模：45亩</t>
  </si>
  <si>
    <t>那龙镇两安村委会</t>
  </si>
  <si>
    <t>HT24*********9257</t>
  </si>
  <si>
    <t>2024-03-27至2024-03-28</t>
  </si>
  <si>
    <t>地点：那龙镇两安村委会旱地村湖口
品种：柑桔
耕地规模：42亩</t>
  </si>
  <si>
    <t>HT24*********0292</t>
  </si>
  <si>
    <t>2024-03-28至2024-04-06</t>
  </si>
  <si>
    <t>地点：两安村委会湴仔洞
品种：沙糖桔
耕地规模：40亩</t>
  </si>
  <si>
    <t>HT24*********5251</t>
  </si>
  <si>
    <t>2024-03-19至2024-03-22</t>
  </si>
  <si>
    <t>地点：两安村委会金钩仔
品种：砂糖桔
耕地规模：40亩</t>
  </si>
  <si>
    <t>HT24*********6195</t>
  </si>
  <si>
    <t>2024-03-24至2024-04-01</t>
  </si>
  <si>
    <t>地点：两安村委会青零戈
品种：桔子
耕地规模：48.8亩</t>
  </si>
  <si>
    <t>HT24*********5165</t>
  </si>
  <si>
    <t>地点：两安村委会牛山、鸡山
品种：桔子
耕地规模：100亩</t>
  </si>
  <si>
    <t>HT24*********5208</t>
  </si>
  <si>
    <t>地点：两安村委会根天根、鸭乸塘
品种：桔子
耕地规模：25亩</t>
  </si>
  <si>
    <t>HT24*********7964</t>
  </si>
  <si>
    <t>地点：两安村委会十字坑
品种：桔子
耕地规模：25亩</t>
  </si>
  <si>
    <t>HT24*********2833</t>
  </si>
  <si>
    <t>2024-03-19至2024-03-26</t>
  </si>
  <si>
    <t>地点：两安村委会独山尾
品种：柠檬、黄精果
耕地规模：98亩</t>
  </si>
  <si>
    <t>HT24*********5622</t>
  </si>
  <si>
    <t>2024-02-17至2024-02-20</t>
  </si>
  <si>
    <t>地点：两安村委牛岗路
品种：沙糖桔
耕地规模：33.24亩</t>
  </si>
  <si>
    <t>HT24*********3730</t>
  </si>
  <si>
    <t>2024-03-20至2024-03-31</t>
  </si>
  <si>
    <t>地点：两安村委会 
品种：砂糖桔
耕地规模：45亩
 ------------------------ 
地点：那顿村委会华丰村修河坪林场
品种：砂糖桔
耕地规模：47亩
 ------------------------ 
地点：历屯村委会鸡山田地
品种：砂糖桔
耕地规模：87亩</t>
  </si>
  <si>
    <t>那龙镇两安村委会
那龙镇那顿村委会
那龙镇历屯村委会</t>
  </si>
  <si>
    <t>HT24*********2113</t>
  </si>
  <si>
    <t>2024-03-19至2024-03-27</t>
  </si>
  <si>
    <t>地点：那顿村委会
品种：砂糖桔
耕地规模：102亩</t>
  </si>
  <si>
    <t>那龙镇那顿村委会</t>
  </si>
  <si>
    <t>HT24*********6407</t>
  </si>
  <si>
    <t>2024-03-19至2024-03-20</t>
  </si>
  <si>
    <t>地点：那甲村委会角子坑、龟山
品种：桔子
耕地规模：48亩</t>
  </si>
  <si>
    <t>那龙镇那甲村委会</t>
  </si>
  <si>
    <t>HT24*********6536</t>
  </si>
  <si>
    <r>
      <rPr>
        <sz val="9"/>
        <rFont val="宋体"/>
        <charset val="134"/>
      </rPr>
      <t>谭</t>
    </r>
    <r>
      <rPr>
        <sz val="9"/>
        <rFont val="Times New Roman"/>
        <charset val="134"/>
      </rPr>
      <t>**</t>
    </r>
  </si>
  <si>
    <t>2024-03-20至2024-03-28</t>
  </si>
  <si>
    <t>地点：那新村委会平岗村四尾坑、办垌尾、新开河
品种：柑桔
耕地规模：105亩</t>
  </si>
  <si>
    <t>那龙镇那新村委会</t>
  </si>
  <si>
    <t>HT24*********6206</t>
  </si>
  <si>
    <r>
      <rPr>
        <sz val="9"/>
        <rFont val="宋体"/>
        <charset val="134"/>
      </rPr>
      <t>陈</t>
    </r>
    <r>
      <rPr>
        <sz val="9"/>
        <rFont val="Times New Roman"/>
        <charset val="134"/>
      </rPr>
      <t>**</t>
    </r>
  </si>
  <si>
    <t>2024-06-17至2024-06-25</t>
  </si>
  <si>
    <t>地点： 新洲镇北股村委会北冲、大往水库尾
品种：荔枝
耕地规模：90亩
 ------------------------ 
地点： 新洲镇北股村委会禾安村对面领、长塘山
品种：荔枝
耕地规模：45亩</t>
  </si>
  <si>
    <t>新洲镇北股村委会</t>
  </si>
  <si>
    <t>HT24*********6621</t>
  </si>
  <si>
    <t>2024-06-18至2024-06-24</t>
  </si>
  <si>
    <t>地点：新洲镇岗瓦咀村树山背
品种：荔枝
耕地规模：15亩</t>
  </si>
  <si>
    <t>HT24*********9859</t>
  </si>
  <si>
    <t>2024-06-18至2024-06-25</t>
  </si>
  <si>
    <t>地点：新洲镇北股村委会岗瓦咀村树山背
品种：荔枝
耕地规模：10亩</t>
  </si>
  <si>
    <t>HT24*********1019</t>
  </si>
  <si>
    <r>
      <rPr>
        <sz val="9"/>
        <rFont val="宋体"/>
        <charset val="134"/>
      </rPr>
      <t>冯</t>
    </r>
    <r>
      <rPr>
        <sz val="9"/>
        <rFont val="Times New Roman"/>
        <charset val="134"/>
      </rPr>
      <t>**</t>
    </r>
  </si>
  <si>
    <t>地点：新洲镇北股村委会冯屋村北冲
品种：荔枝
耕地规模：40亩</t>
  </si>
  <si>
    <t>HT24*********7770</t>
  </si>
  <si>
    <r>
      <rPr>
        <sz val="9"/>
        <rFont val="宋体"/>
        <charset val="134"/>
      </rPr>
      <t>林</t>
    </r>
    <r>
      <rPr>
        <sz val="9"/>
        <rFont val="Times New Roman"/>
        <charset val="134"/>
      </rPr>
      <t>**</t>
    </r>
  </si>
  <si>
    <t>2024-06-21至2024-06-24</t>
  </si>
  <si>
    <t>地点：新洲镇北股村委会上叉村村背
品种：荔枝
耕地规模：13亩</t>
  </si>
  <si>
    <t>HT24*********7921</t>
  </si>
  <si>
    <t>地点：新洲镇北股村委会下叉村英山
品种：荔枝
耕地规模：16亩</t>
  </si>
  <si>
    <t>HT24*********3837</t>
  </si>
  <si>
    <t>2024-06-19至2024-06-23</t>
  </si>
  <si>
    <t>地点：新洲镇北股村委会北冲坑
品种：荔枝、龙眼
耕地规模：60亩</t>
  </si>
  <si>
    <t>HT24*********0140</t>
  </si>
  <si>
    <t>地点：新洲镇北股村委会下叉村英山
品种：荔枝
耕地规模：18亩</t>
  </si>
  <si>
    <t>HT24*********5734</t>
  </si>
  <si>
    <t>2024-06-21至2024-06-25</t>
  </si>
  <si>
    <t>地点：新洲镇北股村委会下叉村英山
品种：荔枝
耕地规模：13亩</t>
  </si>
  <si>
    <t>HT24*********2830</t>
  </si>
  <si>
    <t>2024-06-21至2024-06-23</t>
  </si>
  <si>
    <t>地点：新洲镇北股村委会下叉村
品种：荔枝
耕地规模：10亩</t>
  </si>
  <si>
    <t>HT24*********4117</t>
  </si>
  <si>
    <t>地点：新洲镇北股村委会冯屋村那简背
品种：荔枝
耕地规模：50亩</t>
  </si>
  <si>
    <t>HT24*********1115</t>
  </si>
  <si>
    <t>地点：新洲镇北股村委会下叉村蛇山
品种：荔枝
耕地规模：12亩</t>
  </si>
  <si>
    <t>HT24*********8274</t>
  </si>
  <si>
    <r>
      <rPr>
        <sz val="9"/>
        <rFont val="宋体"/>
        <charset val="134"/>
      </rPr>
      <t>罗</t>
    </r>
    <r>
      <rPr>
        <sz val="9"/>
        <rFont val="Times New Roman"/>
        <charset val="134"/>
      </rPr>
      <t>**</t>
    </r>
  </si>
  <si>
    <t>2024-06-20至2024-06-24</t>
  </si>
  <si>
    <t>地点：新洲镇北股村委会禾安村碳窑
品种：荔枝
耕地规模：20亩</t>
  </si>
  <si>
    <t>HT24*********3097</t>
  </si>
  <si>
    <t>2024-06-20至2024-06-23</t>
  </si>
  <si>
    <t>地点：新洲镇北股村委会禾安村塘仔尾
品种：荔枝
耕地规模：15亩</t>
  </si>
  <si>
    <t>HT24*********6714</t>
  </si>
  <si>
    <t>地点：新洲镇北股村委会和安村屋背岭公路、饭团岭、大头狂、独石
品种：荔枝、黄皮、柠檬
耕地规模：25亩</t>
  </si>
  <si>
    <t>HT24*********2154</t>
  </si>
  <si>
    <t>2024-06-20至2024-06-27</t>
  </si>
  <si>
    <t>地点：新洲镇北股村委会冯屋村双仔岭
品种：荔枝
耕地规模：20亩</t>
  </si>
  <si>
    <t>HT24*********2382</t>
  </si>
  <si>
    <t>2024-08-03至2024-08-10</t>
  </si>
  <si>
    <t>地点：新洲镇东安村委会东村围
品种：水稻
耕地规模：1000亩</t>
  </si>
  <si>
    <t>新洲镇东安村委会</t>
  </si>
  <si>
    <t>HT24*********6293</t>
  </si>
  <si>
    <t>2024-06-19至2024-06-24</t>
  </si>
  <si>
    <t>地点：新洲镇龙潭村委会上潭村屋间仔
品种：荔枝
耕地规模：80亩</t>
  </si>
  <si>
    <t>新洲镇龙潭村委会</t>
  </si>
  <si>
    <t>HT24*********7035</t>
  </si>
  <si>
    <r>
      <rPr>
        <sz val="9"/>
        <rFont val="宋体"/>
        <charset val="134"/>
      </rPr>
      <t>雷</t>
    </r>
    <r>
      <rPr>
        <sz val="9"/>
        <rFont val="Times New Roman"/>
        <charset val="134"/>
      </rPr>
      <t>**</t>
    </r>
  </si>
  <si>
    <t>2024-06-17至2024-06-24</t>
  </si>
  <si>
    <t>地点：新洲镇龙潭村委会古城村苦山仔
品种：荔枝
耕地规模：30亩
 ------------------------ 
地点： 新洲镇新洲村委会旧圩发水米
品种：荔枝
耕地规模：51亩
 ------------------------ 
地点：新洲镇北股村委会赤水坑、北股林场
品种：荔枝
耕地规模：53亩</t>
  </si>
  <si>
    <t>新洲镇龙潭村委会
新洲镇新洲村委会
新洲镇北股村委会</t>
  </si>
  <si>
    <t>HT24*********0470</t>
  </si>
  <si>
    <t>2024-03-07至2024-03-10</t>
  </si>
  <si>
    <t>地点：石岗村委会锅厂村
品种：番薯
耕地规模：73亩</t>
  </si>
  <si>
    <t>新洲镇石岗村委会</t>
  </si>
  <si>
    <t>HT24*********2090</t>
  </si>
  <si>
    <r>
      <rPr>
        <sz val="9"/>
        <rFont val="宋体"/>
        <charset val="134"/>
      </rPr>
      <t>俞</t>
    </r>
    <r>
      <rPr>
        <sz val="9"/>
        <rFont val="Times New Roman"/>
        <charset val="134"/>
      </rPr>
      <t>**</t>
    </r>
  </si>
  <si>
    <t>2024-06-18至2024-06-26</t>
  </si>
  <si>
    <t>地点：新洲镇新洲村委会东北山村
品种：荔枝
耕地规模：48亩</t>
  </si>
  <si>
    <t>新洲镇新洲村委会</t>
  </si>
  <si>
    <t>HT24*********9327</t>
  </si>
  <si>
    <t>地点：新洲镇新洲村委会狗乸石
品种：荔枝
耕地规模：42亩</t>
  </si>
  <si>
    <t>HT24*********3142</t>
  </si>
  <si>
    <t>地点：新洲镇新洲村委会狗乸石
品种：荔枝
耕地规模：62亩</t>
  </si>
  <si>
    <t>HT24*********6026</t>
  </si>
  <si>
    <t>地点：新洲镇新洲村委会发水米西位、松树仔
品种：荔枝
耕地规模：26亩</t>
  </si>
  <si>
    <t>HT24*********7024</t>
  </si>
  <si>
    <r>
      <rPr>
        <sz val="9"/>
        <rFont val="宋体"/>
        <charset val="134"/>
      </rPr>
      <t>王</t>
    </r>
    <r>
      <rPr>
        <sz val="9"/>
        <rFont val="Times New Roman"/>
        <charset val="134"/>
      </rPr>
      <t>**</t>
    </r>
  </si>
  <si>
    <t>地点：新洲镇新洲村委会叮当山
品种：荔枝
耕地规模：60亩</t>
  </si>
  <si>
    <t>HT24*********6460</t>
  </si>
  <si>
    <r>
      <rPr>
        <sz val="9"/>
        <rFont val="宋体"/>
        <charset val="134"/>
      </rPr>
      <t>吴</t>
    </r>
    <r>
      <rPr>
        <sz val="9"/>
        <rFont val="Times New Roman"/>
        <charset val="134"/>
      </rPr>
      <t>**</t>
    </r>
  </si>
  <si>
    <t>地点：新洲镇新洲村委会旧圩村良汶井果园
品种：荔枝
耕地规模：20亩</t>
  </si>
  <si>
    <t>HT24*********1661</t>
  </si>
  <si>
    <r>
      <rPr>
        <sz val="9"/>
        <rFont val="宋体"/>
        <charset val="134"/>
      </rPr>
      <t>杨</t>
    </r>
    <r>
      <rPr>
        <sz val="9"/>
        <rFont val="Times New Roman"/>
        <charset val="134"/>
      </rPr>
      <t>**</t>
    </r>
  </si>
  <si>
    <t>地点：新洲镇新洲村委会发水米
品种：荔枝、柑橘
耕地规模：17亩</t>
  </si>
  <si>
    <t>HT24*********4656</t>
  </si>
  <si>
    <t>2024-08-01至2024-10-08</t>
  </si>
  <si>
    <t>地点：新洲镇中六村委会横梁仔
品种：水稻
耕地规模：180亩
 ------------------------ 
地点：新洲镇石岗村委会濛田村
品种：水稻
耕地规模：100亩
 ------------------------ 
地点：新洲镇新洲村委会大令山
品种：荔枝
耕地规模：360亩</t>
  </si>
  <si>
    <t>新洲镇中六村委会
新洲镇石岗村委会
新洲镇新洲村委会</t>
  </si>
  <si>
    <t>合  计：</t>
  </si>
  <si>
    <r>
      <rPr>
        <sz val="16"/>
        <color rgb="FF000000"/>
        <rFont val="黑体"/>
        <charset val="134"/>
      </rPr>
      <t>阳江市阳东区</t>
    </r>
    <r>
      <rPr>
        <sz val="16"/>
        <color rgb="FF000000"/>
        <rFont val="Times New Roman"/>
        <charset val="134"/>
      </rPr>
      <t>2022</t>
    </r>
    <r>
      <rPr>
        <sz val="16"/>
        <color rgb="FF000000"/>
        <rFont val="黑体"/>
        <charset val="134"/>
      </rPr>
      <t>年中央财政农业资源及生态保护补助资金公示表（粪污收集第九批）</t>
    </r>
  </si>
  <si>
    <r>
      <rPr>
        <sz val="10"/>
        <color rgb="FF000000"/>
        <rFont val="宋体"/>
        <charset val="134"/>
        <scheme val="minor"/>
      </rPr>
      <t>项目名称：阳江市阳东区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  <scheme val="minor"/>
      </rPr>
      <t>年绿色种养循环农业试点项目</t>
    </r>
  </si>
  <si>
    <t>序号</t>
  </si>
  <si>
    <t>溯源编号</t>
  </si>
  <si>
    <t>实施主体</t>
  </si>
  <si>
    <t>粪污提供对象</t>
  </si>
  <si>
    <t>粪污类型</t>
  </si>
  <si>
    <t>处理方式</t>
  </si>
  <si>
    <t>收集处理时间</t>
  </si>
  <si>
    <t>所属村委会</t>
  </si>
  <si>
    <t>申报粪污收集数量（吨）</t>
  </si>
  <si>
    <t>申报制成肥料量（吨）</t>
  </si>
  <si>
    <t>核实后粪污原料量（吨）</t>
  </si>
  <si>
    <t>核实后处理制成品量（吨）</t>
  </si>
  <si>
    <t>备注</t>
  </si>
  <si>
    <t>FW24*********9449</t>
  </si>
  <si>
    <t>阳江市阳东区绿田农业科技有限公司</t>
  </si>
  <si>
    <t>猪粪</t>
  </si>
  <si>
    <t>堆沤腐熟发酵</t>
  </si>
  <si>
    <r>
      <rPr>
        <sz val="9"/>
        <color rgb="FF000000"/>
        <rFont val="Times New Roman"/>
        <charset val="134"/>
      </rPr>
      <t>2023-07-10</t>
    </r>
    <r>
      <rPr>
        <sz val="9"/>
        <color rgb="FF000000"/>
        <rFont val="宋体"/>
        <charset val="134"/>
      </rPr>
      <t>至</t>
    </r>
    <r>
      <rPr>
        <sz val="9"/>
        <color rgb="FF000000"/>
        <rFont val="Times New Roman"/>
        <charset val="134"/>
      </rPr>
      <t>2023-08-26</t>
    </r>
  </si>
  <si>
    <t>新洲镇乌石村委会</t>
  </si>
  <si>
    <t>粪污收集环节不进行奖补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</si>
</sst>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0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11"/>
      <name val="宋体"/>
      <charset val="134"/>
      <scheme val="minor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7"/>
  <sheetViews>
    <sheetView tabSelected="1" topLeftCell="D30" workbookViewId="0">
      <selection activeCell="G45" sqref="G45"/>
    </sheetView>
  </sheetViews>
  <sheetFormatPr defaultColWidth="9" defaultRowHeight="13.5"/>
  <cols>
    <col min="1" max="1" width="7.25" customWidth="1"/>
    <col min="2" max="2" width="15.375" customWidth="1"/>
    <col min="3" max="3" width="13.75" customWidth="1"/>
    <col min="4" max="4" width="18" customWidth="1"/>
    <col min="5" max="5" width="12.625" customWidth="1"/>
    <col min="6" max="6" width="12.375" customWidth="1"/>
    <col min="7" max="7" width="31.75" customWidth="1"/>
    <col min="8" max="8" width="16.375" style="15" customWidth="1"/>
    <col min="9" max="12" width="11.875" customWidth="1"/>
    <col min="13" max="13" width="10" customWidth="1"/>
    <col min="14" max="14" width="12.625" customWidth="1"/>
  </cols>
  <sheetData>
    <row r="1" customFormat="1" ht="46" customHeight="1" spans="1:14">
      <c r="A1" s="1" t="s">
        <v>0</v>
      </c>
      <c r="B1" s="16"/>
      <c r="C1" s="16"/>
      <c r="D1" s="16"/>
      <c r="E1" s="16"/>
      <c r="F1" s="16"/>
      <c r="G1" s="16"/>
      <c r="H1" s="17"/>
      <c r="I1" s="16"/>
      <c r="J1" s="16"/>
      <c r="K1" s="16"/>
      <c r="L1" s="16"/>
      <c r="M1" s="16"/>
      <c r="N1" s="16"/>
    </row>
    <row r="2" customFormat="1" ht="23" customHeight="1" spans="1:14">
      <c r="A2" s="18" t="s">
        <v>1</v>
      </c>
      <c r="B2" s="18"/>
      <c r="C2" s="18"/>
      <c r="D2" s="18"/>
      <c r="E2" s="18"/>
      <c r="F2" s="18"/>
      <c r="G2" s="18"/>
      <c r="H2" s="19"/>
      <c r="I2" s="18"/>
      <c r="J2" s="18"/>
      <c r="K2" s="18"/>
      <c r="L2" s="18"/>
      <c r="M2" s="18"/>
      <c r="N2" s="18"/>
    </row>
    <row r="3" ht="35" customHeight="1" spans="1:14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1" t="s">
        <v>9</v>
      </c>
      <c r="I3" s="20" t="s">
        <v>10</v>
      </c>
      <c r="J3" s="20" t="s">
        <v>11</v>
      </c>
      <c r="K3" s="26" t="s">
        <v>12</v>
      </c>
      <c r="L3" s="26" t="s">
        <v>13</v>
      </c>
      <c r="M3" s="20" t="s">
        <v>14</v>
      </c>
      <c r="N3" s="20" t="s">
        <v>15</v>
      </c>
    </row>
    <row r="4" ht="33.75" spans="1:14">
      <c r="A4" s="22">
        <v>1</v>
      </c>
      <c r="B4" s="22" t="s">
        <v>16</v>
      </c>
      <c r="C4" s="23" t="s">
        <v>17</v>
      </c>
      <c r="D4" s="23" t="s">
        <v>18</v>
      </c>
      <c r="E4" s="22" t="s">
        <v>19</v>
      </c>
      <c r="F4" s="22" t="s">
        <v>20</v>
      </c>
      <c r="G4" s="24" t="s">
        <v>21</v>
      </c>
      <c r="H4" s="25" t="s">
        <v>22</v>
      </c>
      <c r="I4" s="27">
        <v>0.8</v>
      </c>
      <c r="J4" s="27">
        <v>3.81</v>
      </c>
      <c r="K4" s="27">
        <v>0.8</v>
      </c>
      <c r="L4" s="27">
        <v>3.81</v>
      </c>
      <c r="M4" s="28">
        <v>89</v>
      </c>
      <c r="N4" s="29">
        <f>L4*M4</f>
        <v>339.09</v>
      </c>
    </row>
    <row r="5" ht="33.75" spans="1:14">
      <c r="A5" s="22">
        <v>2</v>
      </c>
      <c r="B5" s="22" t="s">
        <v>23</v>
      </c>
      <c r="C5" s="22" t="s">
        <v>17</v>
      </c>
      <c r="D5" s="22" t="s">
        <v>24</v>
      </c>
      <c r="E5" s="22" t="s">
        <v>19</v>
      </c>
      <c r="F5" s="22" t="s">
        <v>20</v>
      </c>
      <c r="G5" s="24" t="s">
        <v>25</v>
      </c>
      <c r="H5" s="25" t="s">
        <v>22</v>
      </c>
      <c r="I5" s="27">
        <v>1.16</v>
      </c>
      <c r="J5" s="27">
        <v>5.56</v>
      </c>
      <c r="K5" s="27">
        <v>1.16</v>
      </c>
      <c r="L5" s="27">
        <v>5.56</v>
      </c>
      <c r="M5" s="28">
        <v>89</v>
      </c>
      <c r="N5" s="29">
        <f t="shared" ref="N5:N24" si="0">L5*M5</f>
        <v>494.84</v>
      </c>
    </row>
    <row r="6" ht="33.75" spans="1:14">
      <c r="A6" s="22">
        <v>3</v>
      </c>
      <c r="B6" s="22" t="s">
        <v>26</v>
      </c>
      <c r="C6" s="22" t="s">
        <v>17</v>
      </c>
      <c r="D6" s="22" t="s">
        <v>27</v>
      </c>
      <c r="E6" s="22" t="s">
        <v>19</v>
      </c>
      <c r="F6" s="22" t="s">
        <v>28</v>
      </c>
      <c r="G6" s="24" t="s">
        <v>29</v>
      </c>
      <c r="H6" s="25" t="s">
        <v>22</v>
      </c>
      <c r="I6" s="27">
        <v>4.52</v>
      </c>
      <c r="J6" s="27">
        <v>22.1</v>
      </c>
      <c r="K6" s="27">
        <v>4.52</v>
      </c>
      <c r="L6" s="27">
        <v>22.1</v>
      </c>
      <c r="M6" s="28">
        <v>89</v>
      </c>
      <c r="N6" s="29">
        <f t="shared" si="0"/>
        <v>1966.9</v>
      </c>
    </row>
    <row r="7" ht="33.75" spans="1:14">
      <c r="A7" s="22">
        <v>4</v>
      </c>
      <c r="B7" s="22" t="s">
        <v>30</v>
      </c>
      <c r="C7" s="22" t="s">
        <v>17</v>
      </c>
      <c r="D7" s="22" t="s">
        <v>31</v>
      </c>
      <c r="E7" s="22" t="s">
        <v>19</v>
      </c>
      <c r="F7" s="22" t="s">
        <v>28</v>
      </c>
      <c r="G7" s="24" t="s">
        <v>32</v>
      </c>
      <c r="H7" s="25" t="s">
        <v>22</v>
      </c>
      <c r="I7" s="27">
        <v>13.28</v>
      </c>
      <c r="J7" s="27">
        <v>64.16</v>
      </c>
      <c r="K7" s="27">
        <v>13.28</v>
      </c>
      <c r="L7" s="27">
        <v>64.16</v>
      </c>
      <c r="M7" s="28">
        <v>89</v>
      </c>
      <c r="N7" s="29">
        <f t="shared" si="0"/>
        <v>5710.24</v>
      </c>
    </row>
    <row r="8" ht="33.75" spans="1:14">
      <c r="A8" s="22">
        <v>5</v>
      </c>
      <c r="B8" s="22" t="s">
        <v>33</v>
      </c>
      <c r="C8" s="22" t="s">
        <v>17</v>
      </c>
      <c r="D8" s="22" t="s">
        <v>34</v>
      </c>
      <c r="E8" s="22" t="s">
        <v>19</v>
      </c>
      <c r="F8" s="22" t="s">
        <v>35</v>
      </c>
      <c r="G8" s="24" t="s">
        <v>36</v>
      </c>
      <c r="H8" s="25" t="s">
        <v>22</v>
      </c>
      <c r="I8" s="27">
        <v>12.2</v>
      </c>
      <c r="J8" s="27">
        <v>60.35</v>
      </c>
      <c r="K8" s="27">
        <v>12.2</v>
      </c>
      <c r="L8" s="27">
        <v>60.35</v>
      </c>
      <c r="M8" s="28">
        <v>89</v>
      </c>
      <c r="N8" s="29">
        <f t="shared" si="0"/>
        <v>5371.15</v>
      </c>
    </row>
    <row r="9" ht="33.75" spans="1:14">
      <c r="A9" s="22">
        <v>6</v>
      </c>
      <c r="B9" s="22" t="s">
        <v>37</v>
      </c>
      <c r="C9" s="22" t="s">
        <v>17</v>
      </c>
      <c r="D9" s="22" t="s">
        <v>38</v>
      </c>
      <c r="E9" s="22" t="s">
        <v>19</v>
      </c>
      <c r="F9" s="22" t="s">
        <v>35</v>
      </c>
      <c r="G9" s="24" t="s">
        <v>39</v>
      </c>
      <c r="H9" s="25" t="s">
        <v>22</v>
      </c>
      <c r="I9" s="27">
        <v>14.84</v>
      </c>
      <c r="J9" s="27">
        <v>72.35</v>
      </c>
      <c r="K9" s="27">
        <v>14.84</v>
      </c>
      <c r="L9" s="27">
        <v>72.35</v>
      </c>
      <c r="M9" s="28">
        <v>89</v>
      </c>
      <c r="N9" s="29">
        <f t="shared" si="0"/>
        <v>6439.15</v>
      </c>
    </row>
    <row r="10" ht="33.75" spans="1:14">
      <c r="A10" s="22">
        <v>7</v>
      </c>
      <c r="B10" s="22" t="s">
        <v>40</v>
      </c>
      <c r="C10" s="22" t="s">
        <v>17</v>
      </c>
      <c r="D10" s="22" t="s">
        <v>41</v>
      </c>
      <c r="E10" s="22" t="s">
        <v>19</v>
      </c>
      <c r="F10" s="22" t="s">
        <v>35</v>
      </c>
      <c r="G10" s="24" t="s">
        <v>42</v>
      </c>
      <c r="H10" s="25" t="s">
        <v>22</v>
      </c>
      <c r="I10" s="27">
        <v>10.44</v>
      </c>
      <c r="J10" s="27">
        <v>51.18</v>
      </c>
      <c r="K10" s="27">
        <v>10.44</v>
      </c>
      <c r="L10" s="27">
        <v>51.18</v>
      </c>
      <c r="M10" s="28">
        <v>89</v>
      </c>
      <c r="N10" s="29">
        <f t="shared" si="0"/>
        <v>4555.02</v>
      </c>
    </row>
    <row r="11" ht="33.75" spans="1:14">
      <c r="A11" s="22">
        <v>8</v>
      </c>
      <c r="B11" s="22" t="s">
        <v>43</v>
      </c>
      <c r="C11" s="22" t="s">
        <v>17</v>
      </c>
      <c r="D11" s="23" t="s">
        <v>44</v>
      </c>
      <c r="E11" s="22" t="s">
        <v>19</v>
      </c>
      <c r="F11" s="22" t="s">
        <v>45</v>
      </c>
      <c r="G11" s="24" t="s">
        <v>46</v>
      </c>
      <c r="H11" s="25" t="s">
        <v>47</v>
      </c>
      <c r="I11" s="27">
        <v>52.1</v>
      </c>
      <c r="J11" s="27">
        <v>260</v>
      </c>
      <c r="K11" s="27">
        <v>52.1</v>
      </c>
      <c r="L11" s="27">
        <v>259</v>
      </c>
      <c r="M11" s="28">
        <v>89</v>
      </c>
      <c r="N11" s="29">
        <f t="shared" si="0"/>
        <v>23051</v>
      </c>
    </row>
    <row r="12" ht="33.75" spans="1:14">
      <c r="A12" s="22">
        <v>9</v>
      </c>
      <c r="B12" s="22" t="s">
        <v>48</v>
      </c>
      <c r="C12" s="22" t="s">
        <v>17</v>
      </c>
      <c r="D12" s="23" t="s">
        <v>49</v>
      </c>
      <c r="E12" s="22" t="s">
        <v>19</v>
      </c>
      <c r="F12" s="22" t="s">
        <v>50</v>
      </c>
      <c r="G12" s="24" t="s">
        <v>51</v>
      </c>
      <c r="H12" s="25" t="s">
        <v>47</v>
      </c>
      <c r="I12" s="27">
        <v>96.22</v>
      </c>
      <c r="J12" s="27">
        <v>476</v>
      </c>
      <c r="K12" s="27">
        <v>96.22</v>
      </c>
      <c r="L12" s="27">
        <v>476</v>
      </c>
      <c r="M12" s="28">
        <v>89</v>
      </c>
      <c r="N12" s="29">
        <f t="shared" si="0"/>
        <v>42364</v>
      </c>
    </row>
    <row r="13" ht="45" spans="1:14">
      <c r="A13" s="22">
        <v>10</v>
      </c>
      <c r="B13" s="22" t="s">
        <v>52</v>
      </c>
      <c r="C13" s="22" t="s">
        <v>17</v>
      </c>
      <c r="D13" s="23" t="s">
        <v>53</v>
      </c>
      <c r="E13" s="22" t="s">
        <v>19</v>
      </c>
      <c r="F13" s="22" t="s">
        <v>54</v>
      </c>
      <c r="G13" s="24" t="s">
        <v>55</v>
      </c>
      <c r="H13" s="25" t="s">
        <v>56</v>
      </c>
      <c r="I13" s="27">
        <v>29.28</v>
      </c>
      <c r="J13" s="27">
        <v>146</v>
      </c>
      <c r="K13" s="27">
        <v>29.28</v>
      </c>
      <c r="L13" s="27">
        <v>146</v>
      </c>
      <c r="M13" s="28">
        <v>89</v>
      </c>
      <c r="N13" s="29">
        <f t="shared" si="0"/>
        <v>12994</v>
      </c>
    </row>
    <row r="14" ht="33.75" spans="1:14">
      <c r="A14" s="22">
        <v>11</v>
      </c>
      <c r="B14" s="22" t="s">
        <v>57</v>
      </c>
      <c r="C14" s="22" t="s">
        <v>17</v>
      </c>
      <c r="D14" s="23" t="s">
        <v>58</v>
      </c>
      <c r="E14" s="22" t="s">
        <v>19</v>
      </c>
      <c r="F14" s="22" t="s">
        <v>59</v>
      </c>
      <c r="G14" s="24" t="s">
        <v>60</v>
      </c>
      <c r="H14" s="25" t="s">
        <v>61</v>
      </c>
      <c r="I14" s="27">
        <v>20.08</v>
      </c>
      <c r="J14" s="27">
        <v>100</v>
      </c>
      <c r="K14" s="27">
        <v>20.08</v>
      </c>
      <c r="L14" s="27">
        <v>100</v>
      </c>
      <c r="M14" s="28">
        <v>89</v>
      </c>
      <c r="N14" s="29">
        <f t="shared" si="0"/>
        <v>8900</v>
      </c>
    </row>
    <row r="15" ht="33.75" spans="1:14">
      <c r="A15" s="22">
        <v>12</v>
      </c>
      <c r="B15" s="22" t="s">
        <v>62</v>
      </c>
      <c r="C15" s="22" t="s">
        <v>17</v>
      </c>
      <c r="D15" s="23" t="s">
        <v>63</v>
      </c>
      <c r="E15" s="22" t="s">
        <v>19</v>
      </c>
      <c r="F15" s="22" t="s">
        <v>64</v>
      </c>
      <c r="G15" s="24" t="s">
        <v>65</v>
      </c>
      <c r="H15" s="25" t="s">
        <v>66</v>
      </c>
      <c r="I15" s="27">
        <v>26.16</v>
      </c>
      <c r="J15" s="27">
        <v>130</v>
      </c>
      <c r="K15" s="27">
        <v>26.16</v>
      </c>
      <c r="L15" s="27">
        <v>130</v>
      </c>
      <c r="M15" s="28">
        <v>89</v>
      </c>
      <c r="N15" s="29">
        <f t="shared" si="0"/>
        <v>11570</v>
      </c>
    </row>
    <row r="16" customFormat="1" ht="45" spans="1:14">
      <c r="A16" s="22">
        <v>13</v>
      </c>
      <c r="B16" s="22" t="s">
        <v>67</v>
      </c>
      <c r="C16" s="22" t="s">
        <v>17</v>
      </c>
      <c r="D16" s="23" t="s">
        <v>68</v>
      </c>
      <c r="E16" s="22" t="s">
        <v>19</v>
      </c>
      <c r="F16" s="22" t="s">
        <v>69</v>
      </c>
      <c r="G16" s="24" t="s">
        <v>70</v>
      </c>
      <c r="H16" s="25" t="s">
        <v>71</v>
      </c>
      <c r="I16" s="27">
        <v>52.88</v>
      </c>
      <c r="J16" s="27">
        <v>264</v>
      </c>
      <c r="K16" s="27">
        <v>52.88</v>
      </c>
      <c r="L16" s="27">
        <v>264</v>
      </c>
      <c r="M16" s="28">
        <v>89</v>
      </c>
      <c r="N16" s="29">
        <f t="shared" si="0"/>
        <v>23496</v>
      </c>
    </row>
    <row r="17" customFormat="1" ht="45" spans="1:14">
      <c r="A17" s="22">
        <v>14</v>
      </c>
      <c r="B17" s="22" t="s">
        <v>72</v>
      </c>
      <c r="C17" s="22" t="s">
        <v>17</v>
      </c>
      <c r="D17" s="23" t="s">
        <v>73</v>
      </c>
      <c r="E17" s="22" t="s">
        <v>19</v>
      </c>
      <c r="F17" s="22" t="s">
        <v>74</v>
      </c>
      <c r="G17" s="24" t="s">
        <v>75</v>
      </c>
      <c r="H17" s="25" t="s">
        <v>71</v>
      </c>
      <c r="I17" s="27">
        <v>11.84</v>
      </c>
      <c r="J17" s="27">
        <v>59</v>
      </c>
      <c r="K17" s="27">
        <v>11.84</v>
      </c>
      <c r="L17" s="27">
        <v>59</v>
      </c>
      <c r="M17" s="28">
        <v>89</v>
      </c>
      <c r="N17" s="29">
        <f t="shared" si="0"/>
        <v>5251</v>
      </c>
    </row>
    <row r="18" customFormat="1" ht="33.75" spans="1:14">
      <c r="A18" s="22">
        <v>15</v>
      </c>
      <c r="B18" s="22" t="s">
        <v>76</v>
      </c>
      <c r="C18" s="22" t="s">
        <v>17</v>
      </c>
      <c r="D18" s="23" t="s">
        <v>77</v>
      </c>
      <c r="E18" s="22" t="s">
        <v>19</v>
      </c>
      <c r="F18" s="22" t="s">
        <v>78</v>
      </c>
      <c r="G18" s="24" t="s">
        <v>79</v>
      </c>
      <c r="H18" s="25" t="s">
        <v>71</v>
      </c>
      <c r="I18" s="27">
        <v>27.04</v>
      </c>
      <c r="J18" s="27">
        <v>135</v>
      </c>
      <c r="K18" s="27">
        <v>27.04</v>
      </c>
      <c r="L18" s="27">
        <v>135</v>
      </c>
      <c r="M18" s="28">
        <v>89</v>
      </c>
      <c r="N18" s="29">
        <f t="shared" si="0"/>
        <v>12015</v>
      </c>
    </row>
    <row r="19" customFormat="1" ht="33.75" spans="1:14">
      <c r="A19" s="22">
        <v>16</v>
      </c>
      <c r="B19" s="22" t="s">
        <v>80</v>
      </c>
      <c r="C19" s="22" t="s">
        <v>17</v>
      </c>
      <c r="D19" s="23" t="s">
        <v>81</v>
      </c>
      <c r="E19" s="22" t="s">
        <v>19</v>
      </c>
      <c r="F19" s="22" t="s">
        <v>82</v>
      </c>
      <c r="G19" s="24" t="s">
        <v>83</v>
      </c>
      <c r="H19" s="25" t="s">
        <v>84</v>
      </c>
      <c r="I19" s="27">
        <v>10.64</v>
      </c>
      <c r="J19" s="27">
        <v>53</v>
      </c>
      <c r="K19" s="27">
        <v>10.64</v>
      </c>
      <c r="L19" s="27">
        <v>53</v>
      </c>
      <c r="M19" s="28">
        <v>89</v>
      </c>
      <c r="N19" s="29">
        <f t="shared" si="0"/>
        <v>4717</v>
      </c>
    </row>
    <row r="20" customFormat="1" ht="33.75" spans="1:14">
      <c r="A20" s="22">
        <v>17</v>
      </c>
      <c r="B20" s="22" t="s">
        <v>85</v>
      </c>
      <c r="C20" s="22" t="s">
        <v>17</v>
      </c>
      <c r="D20" s="23" t="s">
        <v>86</v>
      </c>
      <c r="E20" s="22" t="s">
        <v>19</v>
      </c>
      <c r="F20" s="22" t="s">
        <v>87</v>
      </c>
      <c r="G20" s="24" t="s">
        <v>88</v>
      </c>
      <c r="H20" s="25" t="s">
        <v>89</v>
      </c>
      <c r="I20" s="27">
        <v>19.68</v>
      </c>
      <c r="J20" s="27">
        <v>98</v>
      </c>
      <c r="K20" s="27">
        <v>19.68</v>
      </c>
      <c r="L20" s="27">
        <v>98</v>
      </c>
      <c r="M20" s="28">
        <v>89</v>
      </c>
      <c r="N20" s="29">
        <f t="shared" si="0"/>
        <v>8722</v>
      </c>
    </row>
    <row r="21" customFormat="1" ht="33.75" spans="1:14">
      <c r="A21" s="22">
        <v>18</v>
      </c>
      <c r="B21" s="22" t="s">
        <v>90</v>
      </c>
      <c r="C21" s="22" t="s">
        <v>17</v>
      </c>
      <c r="D21" s="23" t="s">
        <v>91</v>
      </c>
      <c r="E21" s="22" t="s">
        <v>19</v>
      </c>
      <c r="F21" s="22" t="s">
        <v>92</v>
      </c>
      <c r="G21" s="24" t="s">
        <v>93</v>
      </c>
      <c r="H21" s="25" t="s">
        <v>89</v>
      </c>
      <c r="I21" s="27">
        <v>42.28</v>
      </c>
      <c r="J21" s="27">
        <v>210</v>
      </c>
      <c r="K21" s="27">
        <v>42.28</v>
      </c>
      <c r="L21" s="27">
        <v>210</v>
      </c>
      <c r="M21" s="28">
        <v>89</v>
      </c>
      <c r="N21" s="29">
        <f t="shared" si="0"/>
        <v>18690</v>
      </c>
    </row>
    <row r="22" customFormat="1" ht="33.75" spans="1:14">
      <c r="A22" s="22">
        <v>19</v>
      </c>
      <c r="B22" s="22" t="s">
        <v>94</v>
      </c>
      <c r="C22" s="22" t="s">
        <v>17</v>
      </c>
      <c r="D22" s="23" t="s">
        <v>95</v>
      </c>
      <c r="E22" s="22" t="s">
        <v>19</v>
      </c>
      <c r="F22" s="22" t="s">
        <v>96</v>
      </c>
      <c r="G22" s="24" t="s">
        <v>97</v>
      </c>
      <c r="H22" s="25" t="s">
        <v>89</v>
      </c>
      <c r="I22" s="27">
        <v>20.04</v>
      </c>
      <c r="J22" s="27">
        <v>100</v>
      </c>
      <c r="K22" s="27">
        <v>20.04</v>
      </c>
      <c r="L22" s="27">
        <v>100</v>
      </c>
      <c r="M22" s="28">
        <v>89</v>
      </c>
      <c r="N22" s="29">
        <f t="shared" si="0"/>
        <v>8900</v>
      </c>
    </row>
    <row r="23" customFormat="1" ht="33.75" spans="1:14">
      <c r="A23" s="22">
        <v>20</v>
      </c>
      <c r="B23" s="22" t="s">
        <v>98</v>
      </c>
      <c r="C23" s="22" t="s">
        <v>17</v>
      </c>
      <c r="D23" s="23" t="s">
        <v>99</v>
      </c>
      <c r="E23" s="22" t="s">
        <v>19</v>
      </c>
      <c r="F23" s="22" t="s">
        <v>100</v>
      </c>
      <c r="G23" s="24" t="s">
        <v>101</v>
      </c>
      <c r="H23" s="25" t="s">
        <v>89</v>
      </c>
      <c r="I23" s="27">
        <v>10.08</v>
      </c>
      <c r="J23" s="27">
        <v>50</v>
      </c>
      <c r="K23" s="27">
        <v>10.08</v>
      </c>
      <c r="L23" s="27">
        <v>50</v>
      </c>
      <c r="M23" s="28">
        <v>89</v>
      </c>
      <c r="N23" s="29">
        <f t="shared" si="0"/>
        <v>4450</v>
      </c>
    </row>
    <row r="24" customFormat="1" ht="33.75" spans="1:14">
      <c r="A24" s="22">
        <v>21</v>
      </c>
      <c r="B24" s="22" t="s">
        <v>102</v>
      </c>
      <c r="C24" s="22" t="s">
        <v>17</v>
      </c>
      <c r="D24" s="23" t="s">
        <v>73</v>
      </c>
      <c r="E24" s="22" t="s">
        <v>19</v>
      </c>
      <c r="F24" s="22" t="s">
        <v>100</v>
      </c>
      <c r="G24" s="24" t="s">
        <v>103</v>
      </c>
      <c r="H24" s="25" t="s">
        <v>89</v>
      </c>
      <c r="I24" s="27">
        <v>20.08</v>
      </c>
      <c r="J24" s="27">
        <v>100</v>
      </c>
      <c r="K24" s="27">
        <v>20.08</v>
      </c>
      <c r="L24" s="27">
        <v>100</v>
      </c>
      <c r="M24" s="28">
        <v>89</v>
      </c>
      <c r="N24" s="29">
        <f t="shared" si="0"/>
        <v>8900</v>
      </c>
    </row>
    <row r="25" customFormat="1" ht="123.75" spans="1:14">
      <c r="A25" s="22">
        <v>22</v>
      </c>
      <c r="B25" s="22" t="s">
        <v>104</v>
      </c>
      <c r="C25" s="22" t="s">
        <v>17</v>
      </c>
      <c r="D25" s="23" t="s">
        <v>95</v>
      </c>
      <c r="E25" s="22" t="s">
        <v>19</v>
      </c>
      <c r="F25" s="22" t="s">
        <v>105</v>
      </c>
      <c r="G25" s="24" t="s">
        <v>106</v>
      </c>
      <c r="H25" s="25" t="s">
        <v>89</v>
      </c>
      <c r="I25" s="27">
        <v>113.32</v>
      </c>
      <c r="J25" s="27">
        <v>566</v>
      </c>
      <c r="K25" s="27">
        <v>113.32</v>
      </c>
      <c r="L25" s="27">
        <v>566</v>
      </c>
      <c r="M25" s="28">
        <v>89</v>
      </c>
      <c r="N25" s="29">
        <f t="shared" ref="N25:N56" si="1">L25*M25</f>
        <v>50374</v>
      </c>
    </row>
    <row r="26" customFormat="1" ht="33.75" spans="1:14">
      <c r="A26" s="22">
        <v>23</v>
      </c>
      <c r="B26" s="22" t="s">
        <v>107</v>
      </c>
      <c r="C26" s="22" t="s">
        <v>17</v>
      </c>
      <c r="D26" s="23" t="s">
        <v>95</v>
      </c>
      <c r="E26" s="22" t="s">
        <v>19</v>
      </c>
      <c r="F26" s="22" t="s">
        <v>108</v>
      </c>
      <c r="G26" s="24" t="s">
        <v>109</v>
      </c>
      <c r="H26" s="25" t="s">
        <v>89</v>
      </c>
      <c r="I26" s="27">
        <v>67.88</v>
      </c>
      <c r="J26" s="27">
        <v>339</v>
      </c>
      <c r="K26" s="27">
        <v>67.88</v>
      </c>
      <c r="L26" s="27">
        <v>339</v>
      </c>
      <c r="M26" s="28">
        <v>89</v>
      </c>
      <c r="N26" s="29">
        <f t="shared" si="1"/>
        <v>30171</v>
      </c>
    </row>
    <row r="27" customFormat="1" ht="78.75" spans="1:14">
      <c r="A27" s="22">
        <v>24</v>
      </c>
      <c r="B27" s="22" t="s">
        <v>110</v>
      </c>
      <c r="C27" s="22" t="s">
        <v>17</v>
      </c>
      <c r="D27" s="23" t="s">
        <v>111</v>
      </c>
      <c r="E27" s="22" t="s">
        <v>19</v>
      </c>
      <c r="F27" s="22" t="s">
        <v>112</v>
      </c>
      <c r="G27" s="24" t="s">
        <v>113</v>
      </c>
      <c r="H27" s="25" t="s">
        <v>114</v>
      </c>
      <c r="I27" s="27">
        <v>20.08</v>
      </c>
      <c r="J27" s="27">
        <v>100</v>
      </c>
      <c r="K27" s="27">
        <v>20.08</v>
      </c>
      <c r="L27" s="27">
        <v>100</v>
      </c>
      <c r="M27" s="28">
        <v>89</v>
      </c>
      <c r="N27" s="29">
        <f t="shared" si="1"/>
        <v>8900</v>
      </c>
    </row>
    <row r="28" customFormat="1" ht="78.75" spans="1:14">
      <c r="A28" s="22">
        <v>25</v>
      </c>
      <c r="B28" s="22" t="s">
        <v>115</v>
      </c>
      <c r="C28" s="22" t="s">
        <v>17</v>
      </c>
      <c r="D28" s="23" t="s">
        <v>95</v>
      </c>
      <c r="E28" s="22" t="s">
        <v>19</v>
      </c>
      <c r="F28" s="22" t="s">
        <v>116</v>
      </c>
      <c r="G28" s="24" t="s">
        <v>117</v>
      </c>
      <c r="H28" s="25" t="s">
        <v>118</v>
      </c>
      <c r="I28" s="27">
        <v>23.16</v>
      </c>
      <c r="J28" s="27">
        <v>115</v>
      </c>
      <c r="K28" s="27">
        <v>23.16</v>
      </c>
      <c r="L28" s="27">
        <v>115</v>
      </c>
      <c r="M28" s="28">
        <v>89</v>
      </c>
      <c r="N28" s="29">
        <f t="shared" si="1"/>
        <v>10235</v>
      </c>
    </row>
    <row r="29" customFormat="1" ht="78.75" spans="1:14">
      <c r="A29" s="22">
        <v>26</v>
      </c>
      <c r="B29" s="22" t="s">
        <v>119</v>
      </c>
      <c r="C29" s="22" t="s">
        <v>17</v>
      </c>
      <c r="D29" s="23" t="s">
        <v>91</v>
      </c>
      <c r="E29" s="22" t="s">
        <v>19</v>
      </c>
      <c r="F29" s="22" t="s">
        <v>120</v>
      </c>
      <c r="G29" s="24" t="s">
        <v>121</v>
      </c>
      <c r="H29" s="25" t="s">
        <v>118</v>
      </c>
      <c r="I29" s="27">
        <v>54.16</v>
      </c>
      <c r="J29" s="27">
        <v>270</v>
      </c>
      <c r="K29" s="27">
        <v>54.16</v>
      </c>
      <c r="L29" s="27">
        <v>270</v>
      </c>
      <c r="M29" s="28">
        <v>89</v>
      </c>
      <c r="N29" s="29">
        <f t="shared" si="1"/>
        <v>24030</v>
      </c>
    </row>
    <row r="30" customFormat="1" ht="168.75" spans="1:14">
      <c r="A30" s="22">
        <v>27</v>
      </c>
      <c r="B30" s="22" t="s">
        <v>122</v>
      </c>
      <c r="C30" s="22" t="s">
        <v>17</v>
      </c>
      <c r="D30" s="23" t="s">
        <v>95</v>
      </c>
      <c r="E30" s="22" t="s">
        <v>19</v>
      </c>
      <c r="F30" s="22" t="s">
        <v>123</v>
      </c>
      <c r="G30" s="24" t="s">
        <v>124</v>
      </c>
      <c r="H30" s="25" t="s">
        <v>118</v>
      </c>
      <c r="I30" s="27">
        <v>53.36</v>
      </c>
      <c r="J30" s="27">
        <v>265.44</v>
      </c>
      <c r="K30" s="27">
        <v>53.36</v>
      </c>
      <c r="L30" s="27">
        <v>265.44</v>
      </c>
      <c r="M30" s="28">
        <v>89</v>
      </c>
      <c r="N30" s="29">
        <f t="shared" si="1"/>
        <v>23624.16</v>
      </c>
    </row>
    <row r="31" customFormat="1" ht="33.75" spans="1:14">
      <c r="A31" s="22">
        <v>28</v>
      </c>
      <c r="B31" s="22" t="s">
        <v>125</v>
      </c>
      <c r="C31" s="22" t="s">
        <v>17</v>
      </c>
      <c r="D31" s="23" t="s">
        <v>81</v>
      </c>
      <c r="E31" s="22" t="s">
        <v>19</v>
      </c>
      <c r="F31" s="22" t="s">
        <v>126</v>
      </c>
      <c r="G31" s="24" t="s">
        <v>127</v>
      </c>
      <c r="H31" s="25" t="s">
        <v>128</v>
      </c>
      <c r="I31" s="27">
        <v>12.08</v>
      </c>
      <c r="J31" s="27">
        <v>60</v>
      </c>
      <c r="K31" s="27">
        <v>12.08</v>
      </c>
      <c r="L31" s="27">
        <v>60</v>
      </c>
      <c r="M31" s="28">
        <v>89</v>
      </c>
      <c r="N31" s="29">
        <f t="shared" si="1"/>
        <v>5340</v>
      </c>
    </row>
    <row r="32" customFormat="1" ht="33.75" spans="1:14">
      <c r="A32" s="22">
        <v>29</v>
      </c>
      <c r="B32" s="22" t="s">
        <v>129</v>
      </c>
      <c r="C32" s="22" t="s">
        <v>17</v>
      </c>
      <c r="D32" s="23" t="s">
        <v>130</v>
      </c>
      <c r="E32" s="22" t="s">
        <v>19</v>
      </c>
      <c r="F32" s="22" t="s">
        <v>131</v>
      </c>
      <c r="G32" s="24" t="s">
        <v>132</v>
      </c>
      <c r="H32" s="25" t="s">
        <v>128</v>
      </c>
      <c r="I32" s="27">
        <v>4.08</v>
      </c>
      <c r="J32" s="27">
        <v>20</v>
      </c>
      <c r="K32" s="27">
        <v>4.08</v>
      </c>
      <c r="L32" s="27">
        <v>20</v>
      </c>
      <c r="M32" s="28">
        <v>89</v>
      </c>
      <c r="N32" s="29">
        <f t="shared" si="1"/>
        <v>1780</v>
      </c>
    </row>
    <row r="33" customFormat="1" ht="33.75" spans="1:14">
      <c r="A33" s="22">
        <v>30</v>
      </c>
      <c r="B33" s="22" t="s">
        <v>133</v>
      </c>
      <c r="C33" s="22" t="s">
        <v>17</v>
      </c>
      <c r="D33" s="23" t="s">
        <v>134</v>
      </c>
      <c r="E33" s="22" t="s">
        <v>19</v>
      </c>
      <c r="F33" s="22" t="s">
        <v>135</v>
      </c>
      <c r="G33" s="24" t="s">
        <v>136</v>
      </c>
      <c r="H33" s="25" t="s">
        <v>128</v>
      </c>
      <c r="I33" s="27">
        <v>4.04</v>
      </c>
      <c r="J33" s="27">
        <v>19.8</v>
      </c>
      <c r="K33" s="27">
        <v>4.04</v>
      </c>
      <c r="L33" s="27">
        <v>19.8</v>
      </c>
      <c r="M33" s="28">
        <v>89</v>
      </c>
      <c r="N33" s="29">
        <f t="shared" si="1"/>
        <v>1762.2</v>
      </c>
    </row>
    <row r="34" customFormat="1" ht="33.75" spans="1:14">
      <c r="A34" s="22">
        <v>31</v>
      </c>
      <c r="B34" s="22" t="s">
        <v>137</v>
      </c>
      <c r="C34" s="22" t="s">
        <v>17</v>
      </c>
      <c r="D34" s="23" t="s">
        <v>138</v>
      </c>
      <c r="E34" s="22" t="s">
        <v>19</v>
      </c>
      <c r="F34" s="22" t="s">
        <v>131</v>
      </c>
      <c r="G34" s="24" t="s">
        <v>139</v>
      </c>
      <c r="H34" s="25" t="s">
        <v>128</v>
      </c>
      <c r="I34" s="27">
        <v>5.44</v>
      </c>
      <c r="J34" s="27">
        <v>26.8</v>
      </c>
      <c r="K34" s="27">
        <v>5.44</v>
      </c>
      <c r="L34" s="27">
        <v>26.8</v>
      </c>
      <c r="M34" s="28">
        <v>89</v>
      </c>
      <c r="N34" s="29">
        <f t="shared" si="1"/>
        <v>2385.2</v>
      </c>
    </row>
    <row r="35" customFormat="1" ht="33.75" spans="1:14">
      <c r="A35" s="22">
        <v>32</v>
      </c>
      <c r="B35" s="22" t="s">
        <v>140</v>
      </c>
      <c r="C35" s="22" t="s">
        <v>17</v>
      </c>
      <c r="D35" s="23" t="s">
        <v>81</v>
      </c>
      <c r="E35" s="22" t="s">
        <v>19</v>
      </c>
      <c r="F35" s="22" t="s">
        <v>141</v>
      </c>
      <c r="G35" s="24" t="s">
        <v>142</v>
      </c>
      <c r="H35" s="25" t="s">
        <v>143</v>
      </c>
      <c r="I35" s="27">
        <v>9.04</v>
      </c>
      <c r="J35" s="27">
        <v>45</v>
      </c>
      <c r="K35" s="27">
        <v>9.04</v>
      </c>
      <c r="L35" s="27">
        <v>45</v>
      </c>
      <c r="M35" s="28">
        <v>89</v>
      </c>
      <c r="N35" s="29">
        <f t="shared" si="1"/>
        <v>4005</v>
      </c>
    </row>
    <row r="36" customFormat="1" ht="33.75" spans="1:14">
      <c r="A36" s="22">
        <v>33</v>
      </c>
      <c r="B36" s="22" t="s">
        <v>144</v>
      </c>
      <c r="C36" s="22" t="s">
        <v>17</v>
      </c>
      <c r="D36" s="23" t="s">
        <v>95</v>
      </c>
      <c r="E36" s="22" t="s">
        <v>19</v>
      </c>
      <c r="F36" s="22" t="s">
        <v>145</v>
      </c>
      <c r="G36" s="24" t="s">
        <v>146</v>
      </c>
      <c r="H36" s="25" t="s">
        <v>143</v>
      </c>
      <c r="I36" s="27">
        <v>8.48</v>
      </c>
      <c r="J36" s="27">
        <v>42</v>
      </c>
      <c r="K36" s="27">
        <v>8.48</v>
      </c>
      <c r="L36" s="27">
        <v>42</v>
      </c>
      <c r="M36" s="28">
        <v>89</v>
      </c>
      <c r="N36" s="29">
        <f t="shared" si="1"/>
        <v>3738</v>
      </c>
    </row>
    <row r="37" customFormat="1" ht="33.75" spans="1:14">
      <c r="A37" s="22">
        <v>34</v>
      </c>
      <c r="B37" s="22" t="s">
        <v>147</v>
      </c>
      <c r="C37" s="22" t="s">
        <v>17</v>
      </c>
      <c r="D37" s="23" t="s">
        <v>95</v>
      </c>
      <c r="E37" s="22" t="s">
        <v>19</v>
      </c>
      <c r="F37" s="22" t="s">
        <v>148</v>
      </c>
      <c r="G37" s="24" t="s">
        <v>149</v>
      </c>
      <c r="H37" s="25" t="s">
        <v>143</v>
      </c>
      <c r="I37" s="27">
        <v>8.04</v>
      </c>
      <c r="J37" s="27">
        <v>40</v>
      </c>
      <c r="K37" s="27">
        <v>8.04</v>
      </c>
      <c r="L37" s="27">
        <v>40</v>
      </c>
      <c r="M37" s="28">
        <v>89</v>
      </c>
      <c r="N37" s="29">
        <f t="shared" si="1"/>
        <v>3560</v>
      </c>
    </row>
    <row r="38" customFormat="1" ht="33.75" spans="1:14">
      <c r="A38" s="22">
        <v>35</v>
      </c>
      <c r="B38" s="22" t="s">
        <v>150</v>
      </c>
      <c r="C38" s="22" t="s">
        <v>17</v>
      </c>
      <c r="D38" s="23" t="s">
        <v>73</v>
      </c>
      <c r="E38" s="22" t="s">
        <v>19</v>
      </c>
      <c r="F38" s="22" t="s">
        <v>151</v>
      </c>
      <c r="G38" s="24" t="s">
        <v>152</v>
      </c>
      <c r="H38" s="25" t="s">
        <v>143</v>
      </c>
      <c r="I38" s="27">
        <v>8.08</v>
      </c>
      <c r="J38" s="27">
        <v>40</v>
      </c>
      <c r="K38" s="27">
        <v>8.08</v>
      </c>
      <c r="L38" s="27">
        <v>40</v>
      </c>
      <c r="M38" s="28">
        <v>89</v>
      </c>
      <c r="N38" s="29">
        <f t="shared" si="1"/>
        <v>3560</v>
      </c>
    </row>
    <row r="39" customFormat="1" ht="33.75" spans="1:14">
      <c r="A39" s="22">
        <v>36</v>
      </c>
      <c r="B39" s="22" t="s">
        <v>153</v>
      </c>
      <c r="C39" s="22" t="s">
        <v>17</v>
      </c>
      <c r="D39" s="23" t="s">
        <v>81</v>
      </c>
      <c r="E39" s="22" t="s">
        <v>19</v>
      </c>
      <c r="F39" s="22" t="s">
        <v>154</v>
      </c>
      <c r="G39" s="24" t="s">
        <v>155</v>
      </c>
      <c r="H39" s="25" t="s">
        <v>143</v>
      </c>
      <c r="I39" s="27">
        <v>9.84</v>
      </c>
      <c r="J39" s="27">
        <v>48.8</v>
      </c>
      <c r="K39" s="27">
        <v>9.84</v>
      </c>
      <c r="L39" s="27">
        <v>48.8</v>
      </c>
      <c r="M39" s="28">
        <v>89</v>
      </c>
      <c r="N39" s="29">
        <f t="shared" si="1"/>
        <v>4343.2</v>
      </c>
    </row>
    <row r="40" customFormat="1" ht="33.75" spans="1:14">
      <c r="A40" s="22">
        <v>37</v>
      </c>
      <c r="B40" s="22" t="s">
        <v>156</v>
      </c>
      <c r="C40" s="22" t="s">
        <v>17</v>
      </c>
      <c r="D40" s="23" t="s">
        <v>81</v>
      </c>
      <c r="E40" s="22" t="s">
        <v>19</v>
      </c>
      <c r="F40" s="22" t="s">
        <v>131</v>
      </c>
      <c r="G40" s="24" t="s">
        <v>157</v>
      </c>
      <c r="H40" s="25" t="s">
        <v>143</v>
      </c>
      <c r="I40" s="27">
        <v>20.09</v>
      </c>
      <c r="J40" s="27">
        <v>100</v>
      </c>
      <c r="K40" s="27">
        <v>20.09</v>
      </c>
      <c r="L40" s="27">
        <v>100</v>
      </c>
      <c r="M40" s="28">
        <v>89</v>
      </c>
      <c r="N40" s="29">
        <f t="shared" si="1"/>
        <v>8900</v>
      </c>
    </row>
    <row r="41" customFormat="1" ht="33.75" spans="1:14">
      <c r="A41" s="22">
        <v>38</v>
      </c>
      <c r="B41" s="22" t="s">
        <v>158</v>
      </c>
      <c r="C41" s="22" t="s">
        <v>17</v>
      </c>
      <c r="D41" s="23" t="s">
        <v>81</v>
      </c>
      <c r="E41" s="22" t="s">
        <v>19</v>
      </c>
      <c r="F41" s="22" t="s">
        <v>131</v>
      </c>
      <c r="G41" s="24" t="s">
        <v>159</v>
      </c>
      <c r="H41" s="25" t="s">
        <v>143</v>
      </c>
      <c r="I41" s="27">
        <v>5.08</v>
      </c>
      <c r="J41" s="27">
        <v>25</v>
      </c>
      <c r="K41" s="27">
        <v>5.08</v>
      </c>
      <c r="L41" s="27">
        <v>25</v>
      </c>
      <c r="M41" s="28">
        <v>89</v>
      </c>
      <c r="N41" s="29">
        <f t="shared" si="1"/>
        <v>2225</v>
      </c>
    </row>
    <row r="42" customFormat="1" ht="33.75" spans="1:14">
      <c r="A42" s="22">
        <v>39</v>
      </c>
      <c r="B42" s="22" t="s">
        <v>160</v>
      </c>
      <c r="C42" s="22" t="s">
        <v>17</v>
      </c>
      <c r="D42" s="23" t="s">
        <v>81</v>
      </c>
      <c r="E42" s="22" t="s">
        <v>19</v>
      </c>
      <c r="F42" s="22" t="s">
        <v>135</v>
      </c>
      <c r="G42" s="24" t="s">
        <v>161</v>
      </c>
      <c r="H42" s="25" t="s">
        <v>143</v>
      </c>
      <c r="I42" s="27">
        <v>5.08</v>
      </c>
      <c r="J42" s="27">
        <v>25</v>
      </c>
      <c r="K42" s="27">
        <v>5.08</v>
      </c>
      <c r="L42" s="27">
        <v>25</v>
      </c>
      <c r="M42" s="28">
        <v>89</v>
      </c>
      <c r="N42" s="29">
        <f t="shared" si="1"/>
        <v>2225</v>
      </c>
    </row>
    <row r="43" customFormat="1" ht="33.75" spans="1:14">
      <c r="A43" s="22">
        <v>40</v>
      </c>
      <c r="B43" s="22" t="s">
        <v>162</v>
      </c>
      <c r="C43" s="22" t="s">
        <v>17</v>
      </c>
      <c r="D43" s="23" t="s">
        <v>81</v>
      </c>
      <c r="E43" s="22" t="s">
        <v>19</v>
      </c>
      <c r="F43" s="22" t="s">
        <v>163</v>
      </c>
      <c r="G43" s="24" t="s">
        <v>164</v>
      </c>
      <c r="H43" s="25" t="s">
        <v>143</v>
      </c>
      <c r="I43" s="27">
        <v>19.68</v>
      </c>
      <c r="J43" s="27">
        <v>98</v>
      </c>
      <c r="K43" s="27">
        <v>19.68</v>
      </c>
      <c r="L43" s="27">
        <v>98</v>
      </c>
      <c r="M43" s="28">
        <v>89</v>
      </c>
      <c r="N43" s="29">
        <f t="shared" si="1"/>
        <v>8722</v>
      </c>
    </row>
    <row r="44" customFormat="1" ht="33.75" spans="1:14">
      <c r="A44" s="22">
        <v>41</v>
      </c>
      <c r="B44" s="22" t="s">
        <v>165</v>
      </c>
      <c r="C44" s="22" t="s">
        <v>17</v>
      </c>
      <c r="D44" s="23" t="s">
        <v>81</v>
      </c>
      <c r="E44" s="22" t="s">
        <v>19</v>
      </c>
      <c r="F44" s="22" t="s">
        <v>166</v>
      </c>
      <c r="G44" s="24" t="s">
        <v>167</v>
      </c>
      <c r="H44" s="25" t="s">
        <v>143</v>
      </c>
      <c r="I44" s="27">
        <v>6.8</v>
      </c>
      <c r="J44" s="27">
        <v>33.24</v>
      </c>
      <c r="K44" s="27">
        <v>6.8</v>
      </c>
      <c r="L44" s="27">
        <v>33.24</v>
      </c>
      <c r="M44" s="28">
        <v>89</v>
      </c>
      <c r="N44" s="29">
        <f t="shared" si="1"/>
        <v>2958.36</v>
      </c>
    </row>
    <row r="45" customFormat="1" ht="123.75" spans="1:14">
      <c r="A45" s="22">
        <v>42</v>
      </c>
      <c r="B45" s="22" t="s">
        <v>168</v>
      </c>
      <c r="C45" s="22" t="s">
        <v>17</v>
      </c>
      <c r="D45" s="23" t="s">
        <v>73</v>
      </c>
      <c r="E45" s="22" t="s">
        <v>19</v>
      </c>
      <c r="F45" s="22" t="s">
        <v>169</v>
      </c>
      <c r="G45" s="24" t="s">
        <v>170</v>
      </c>
      <c r="H45" s="25" t="s">
        <v>171</v>
      </c>
      <c r="I45" s="27">
        <v>36</v>
      </c>
      <c r="J45" s="27">
        <v>179</v>
      </c>
      <c r="K45" s="27">
        <v>36</v>
      </c>
      <c r="L45" s="27">
        <v>179</v>
      </c>
      <c r="M45" s="28">
        <v>89</v>
      </c>
      <c r="N45" s="29">
        <f t="shared" si="1"/>
        <v>15931</v>
      </c>
    </row>
    <row r="46" customFormat="1" ht="33.75" spans="1:14">
      <c r="A46" s="22">
        <v>43</v>
      </c>
      <c r="B46" s="22" t="s">
        <v>172</v>
      </c>
      <c r="C46" s="22" t="s">
        <v>17</v>
      </c>
      <c r="D46" s="23" t="s">
        <v>95</v>
      </c>
      <c r="E46" s="22" t="s">
        <v>19</v>
      </c>
      <c r="F46" s="22" t="s">
        <v>173</v>
      </c>
      <c r="G46" s="24" t="s">
        <v>174</v>
      </c>
      <c r="H46" s="25" t="s">
        <v>175</v>
      </c>
      <c r="I46" s="27">
        <v>20.52</v>
      </c>
      <c r="J46" s="27">
        <v>102</v>
      </c>
      <c r="K46" s="27">
        <v>20.52</v>
      </c>
      <c r="L46" s="27">
        <v>102</v>
      </c>
      <c r="M46" s="28">
        <v>89</v>
      </c>
      <c r="N46" s="29">
        <f t="shared" si="1"/>
        <v>9078</v>
      </c>
    </row>
    <row r="47" customFormat="1" ht="33.75" spans="1:14">
      <c r="A47" s="22">
        <v>44</v>
      </c>
      <c r="B47" s="22" t="s">
        <v>176</v>
      </c>
      <c r="C47" s="22" t="s">
        <v>17</v>
      </c>
      <c r="D47" s="23" t="s">
        <v>81</v>
      </c>
      <c r="E47" s="22" t="s">
        <v>19</v>
      </c>
      <c r="F47" s="22" t="s">
        <v>177</v>
      </c>
      <c r="G47" s="24" t="s">
        <v>178</v>
      </c>
      <c r="H47" s="25" t="s">
        <v>179</v>
      </c>
      <c r="I47" s="27">
        <v>9.64</v>
      </c>
      <c r="J47" s="27">
        <v>48</v>
      </c>
      <c r="K47" s="27">
        <v>9.64</v>
      </c>
      <c r="L47" s="27">
        <v>48</v>
      </c>
      <c r="M47" s="28">
        <v>89</v>
      </c>
      <c r="N47" s="29">
        <f t="shared" si="1"/>
        <v>4272</v>
      </c>
    </row>
    <row r="48" customFormat="1" ht="45" spans="1:14">
      <c r="A48" s="22">
        <v>45</v>
      </c>
      <c r="B48" s="22" t="s">
        <v>180</v>
      </c>
      <c r="C48" s="22" t="s">
        <v>17</v>
      </c>
      <c r="D48" s="23" t="s">
        <v>181</v>
      </c>
      <c r="E48" s="22" t="s">
        <v>19</v>
      </c>
      <c r="F48" s="22" t="s">
        <v>182</v>
      </c>
      <c r="G48" s="24" t="s">
        <v>183</v>
      </c>
      <c r="H48" s="25" t="s">
        <v>184</v>
      </c>
      <c r="I48" s="27">
        <v>21.12</v>
      </c>
      <c r="J48" s="27">
        <v>105</v>
      </c>
      <c r="K48" s="27">
        <v>21.12</v>
      </c>
      <c r="L48" s="27">
        <v>105</v>
      </c>
      <c r="M48" s="28">
        <v>89</v>
      </c>
      <c r="N48" s="29">
        <f t="shared" si="1"/>
        <v>9345</v>
      </c>
    </row>
    <row r="49" customFormat="1" ht="90" spans="1:14">
      <c r="A49" s="22">
        <v>46</v>
      </c>
      <c r="B49" s="22" t="s">
        <v>185</v>
      </c>
      <c r="C49" s="22" t="s">
        <v>17</v>
      </c>
      <c r="D49" s="23" t="s">
        <v>186</v>
      </c>
      <c r="E49" s="22" t="s">
        <v>19</v>
      </c>
      <c r="F49" s="22" t="s">
        <v>187</v>
      </c>
      <c r="G49" s="24" t="s">
        <v>188</v>
      </c>
      <c r="H49" s="25" t="s">
        <v>189</v>
      </c>
      <c r="I49" s="27">
        <v>27.04</v>
      </c>
      <c r="J49" s="27">
        <v>135</v>
      </c>
      <c r="K49" s="27">
        <v>27.04</v>
      </c>
      <c r="L49" s="27">
        <v>135</v>
      </c>
      <c r="M49" s="28">
        <v>89</v>
      </c>
      <c r="N49" s="29">
        <f t="shared" si="1"/>
        <v>12015</v>
      </c>
    </row>
    <row r="50" customFormat="1" ht="33.75" spans="1:14">
      <c r="A50" s="22">
        <v>47</v>
      </c>
      <c r="B50" s="22" t="s">
        <v>190</v>
      </c>
      <c r="C50" s="22" t="s">
        <v>17</v>
      </c>
      <c r="D50" s="23" t="s">
        <v>186</v>
      </c>
      <c r="E50" s="22" t="s">
        <v>19</v>
      </c>
      <c r="F50" s="22" t="s">
        <v>191</v>
      </c>
      <c r="G50" s="24" t="s">
        <v>192</v>
      </c>
      <c r="H50" s="25" t="s">
        <v>189</v>
      </c>
      <c r="I50" s="27">
        <v>3.04</v>
      </c>
      <c r="J50" s="27">
        <v>15</v>
      </c>
      <c r="K50" s="27">
        <v>3.04</v>
      </c>
      <c r="L50" s="27">
        <v>15</v>
      </c>
      <c r="M50" s="28">
        <v>89</v>
      </c>
      <c r="N50" s="29">
        <f t="shared" si="1"/>
        <v>1335</v>
      </c>
    </row>
    <row r="51" customFormat="1" ht="33.75" spans="1:14">
      <c r="A51" s="22">
        <v>48</v>
      </c>
      <c r="B51" s="22" t="s">
        <v>193</v>
      </c>
      <c r="C51" s="22" t="s">
        <v>17</v>
      </c>
      <c r="D51" s="23" t="s">
        <v>186</v>
      </c>
      <c r="E51" s="22" t="s">
        <v>19</v>
      </c>
      <c r="F51" s="22" t="s">
        <v>194</v>
      </c>
      <c r="G51" s="24" t="s">
        <v>195</v>
      </c>
      <c r="H51" s="25" t="s">
        <v>189</v>
      </c>
      <c r="I51" s="27">
        <v>2.04</v>
      </c>
      <c r="J51" s="27">
        <v>10</v>
      </c>
      <c r="K51" s="27">
        <v>2.04</v>
      </c>
      <c r="L51" s="27">
        <v>10</v>
      </c>
      <c r="M51" s="28">
        <v>89</v>
      </c>
      <c r="N51" s="29">
        <f t="shared" si="1"/>
        <v>890</v>
      </c>
    </row>
    <row r="52" customFormat="1" ht="33.75" spans="1:14">
      <c r="A52" s="22">
        <v>49</v>
      </c>
      <c r="B52" s="22" t="s">
        <v>196</v>
      </c>
      <c r="C52" s="22" t="s">
        <v>17</v>
      </c>
      <c r="D52" s="23" t="s">
        <v>197</v>
      </c>
      <c r="E52" s="22" t="s">
        <v>19</v>
      </c>
      <c r="F52" s="22" t="s">
        <v>191</v>
      </c>
      <c r="G52" s="24" t="s">
        <v>198</v>
      </c>
      <c r="H52" s="25" t="s">
        <v>189</v>
      </c>
      <c r="I52" s="27">
        <v>8.04</v>
      </c>
      <c r="J52" s="27">
        <v>40</v>
      </c>
      <c r="K52" s="27">
        <v>8.04</v>
      </c>
      <c r="L52" s="27">
        <v>40</v>
      </c>
      <c r="M52" s="28">
        <v>89</v>
      </c>
      <c r="N52" s="29">
        <f t="shared" si="1"/>
        <v>3560</v>
      </c>
    </row>
    <row r="53" customFormat="1" ht="33.75" spans="1:14">
      <c r="A53" s="22">
        <v>50</v>
      </c>
      <c r="B53" s="22" t="s">
        <v>199</v>
      </c>
      <c r="C53" s="22" t="s">
        <v>17</v>
      </c>
      <c r="D53" s="23" t="s">
        <v>200</v>
      </c>
      <c r="E53" s="22" t="s">
        <v>19</v>
      </c>
      <c r="F53" s="22" t="s">
        <v>201</v>
      </c>
      <c r="G53" s="24" t="s">
        <v>202</v>
      </c>
      <c r="H53" s="25" t="s">
        <v>189</v>
      </c>
      <c r="I53" s="27">
        <v>2.64</v>
      </c>
      <c r="J53" s="27">
        <v>13</v>
      </c>
      <c r="K53" s="27">
        <v>2.64</v>
      </c>
      <c r="L53" s="27">
        <v>13</v>
      </c>
      <c r="M53" s="28">
        <v>89</v>
      </c>
      <c r="N53" s="29">
        <f t="shared" si="1"/>
        <v>1157</v>
      </c>
    </row>
    <row r="54" customFormat="1" ht="33.75" spans="1:14">
      <c r="A54" s="22">
        <v>51</v>
      </c>
      <c r="B54" s="22" t="s">
        <v>203</v>
      </c>
      <c r="C54" s="22" t="s">
        <v>17</v>
      </c>
      <c r="D54" s="23" t="s">
        <v>200</v>
      </c>
      <c r="E54" s="22" t="s">
        <v>19</v>
      </c>
      <c r="F54" s="22" t="s">
        <v>201</v>
      </c>
      <c r="G54" s="24" t="s">
        <v>204</v>
      </c>
      <c r="H54" s="25" t="s">
        <v>189</v>
      </c>
      <c r="I54" s="27">
        <v>3.28</v>
      </c>
      <c r="J54" s="27">
        <v>16</v>
      </c>
      <c r="K54" s="27">
        <v>3.28</v>
      </c>
      <c r="L54" s="27">
        <v>16</v>
      </c>
      <c r="M54" s="28">
        <v>89</v>
      </c>
      <c r="N54" s="29">
        <f t="shared" si="1"/>
        <v>1424</v>
      </c>
    </row>
    <row r="55" customFormat="1" ht="33.75" spans="1:14">
      <c r="A55" s="22">
        <v>52</v>
      </c>
      <c r="B55" s="22" t="s">
        <v>205</v>
      </c>
      <c r="C55" s="22" t="s">
        <v>17</v>
      </c>
      <c r="D55" s="23" t="s">
        <v>197</v>
      </c>
      <c r="E55" s="22" t="s">
        <v>19</v>
      </c>
      <c r="F55" s="22" t="s">
        <v>206</v>
      </c>
      <c r="G55" s="24" t="s">
        <v>207</v>
      </c>
      <c r="H55" s="25" t="s">
        <v>189</v>
      </c>
      <c r="I55" s="27">
        <v>12.04</v>
      </c>
      <c r="J55" s="27">
        <v>60</v>
      </c>
      <c r="K55" s="27">
        <v>12.04</v>
      </c>
      <c r="L55" s="27">
        <v>60</v>
      </c>
      <c r="M55" s="28">
        <v>89</v>
      </c>
      <c r="N55" s="29">
        <f t="shared" si="1"/>
        <v>5340</v>
      </c>
    </row>
    <row r="56" customFormat="1" ht="33.75" spans="1:14">
      <c r="A56" s="22">
        <v>53</v>
      </c>
      <c r="B56" s="22" t="s">
        <v>208</v>
      </c>
      <c r="C56" s="22" t="s">
        <v>17</v>
      </c>
      <c r="D56" s="23" t="s">
        <v>200</v>
      </c>
      <c r="E56" s="22" t="s">
        <v>19</v>
      </c>
      <c r="F56" s="22" t="s">
        <v>201</v>
      </c>
      <c r="G56" s="24" t="s">
        <v>209</v>
      </c>
      <c r="H56" s="25" t="s">
        <v>189</v>
      </c>
      <c r="I56" s="27">
        <v>3.64</v>
      </c>
      <c r="J56" s="27">
        <v>18</v>
      </c>
      <c r="K56" s="27">
        <v>3.64</v>
      </c>
      <c r="L56" s="27">
        <v>18</v>
      </c>
      <c r="M56" s="28">
        <v>89</v>
      </c>
      <c r="N56" s="29">
        <f t="shared" si="1"/>
        <v>1602</v>
      </c>
    </row>
    <row r="57" customFormat="1" ht="33.75" spans="1:14">
      <c r="A57" s="22">
        <v>54</v>
      </c>
      <c r="B57" s="22" t="s">
        <v>210</v>
      </c>
      <c r="C57" s="22" t="s">
        <v>17</v>
      </c>
      <c r="D57" s="23" t="s">
        <v>200</v>
      </c>
      <c r="E57" s="22" t="s">
        <v>19</v>
      </c>
      <c r="F57" s="22" t="s">
        <v>211</v>
      </c>
      <c r="G57" s="24" t="s">
        <v>212</v>
      </c>
      <c r="H57" s="25" t="s">
        <v>189</v>
      </c>
      <c r="I57" s="27">
        <v>2.64</v>
      </c>
      <c r="J57" s="27">
        <v>13</v>
      </c>
      <c r="K57" s="27">
        <v>2.64</v>
      </c>
      <c r="L57" s="27">
        <v>13</v>
      </c>
      <c r="M57" s="28">
        <v>89</v>
      </c>
      <c r="N57" s="29">
        <f t="shared" ref="N57:N76" si="2">L57*M57</f>
        <v>1157</v>
      </c>
    </row>
    <row r="58" customFormat="1" ht="33.75" spans="1:14">
      <c r="A58" s="22">
        <v>55</v>
      </c>
      <c r="B58" s="22" t="s">
        <v>213</v>
      </c>
      <c r="C58" s="22" t="s">
        <v>17</v>
      </c>
      <c r="D58" s="23" t="s">
        <v>73</v>
      </c>
      <c r="E58" s="22" t="s">
        <v>19</v>
      </c>
      <c r="F58" s="22" t="s">
        <v>214</v>
      </c>
      <c r="G58" s="24" t="s">
        <v>215</v>
      </c>
      <c r="H58" s="25" t="s">
        <v>189</v>
      </c>
      <c r="I58" s="27">
        <v>2.04</v>
      </c>
      <c r="J58" s="27">
        <v>10</v>
      </c>
      <c r="K58" s="27">
        <v>2.04</v>
      </c>
      <c r="L58" s="27">
        <v>10</v>
      </c>
      <c r="M58" s="28">
        <v>89</v>
      </c>
      <c r="N58" s="29">
        <f t="shared" si="2"/>
        <v>890</v>
      </c>
    </row>
    <row r="59" customFormat="1" ht="33.75" spans="1:14">
      <c r="A59" s="22">
        <v>56</v>
      </c>
      <c r="B59" s="22" t="s">
        <v>216</v>
      </c>
      <c r="C59" s="22" t="s">
        <v>17</v>
      </c>
      <c r="D59" s="23" t="s">
        <v>197</v>
      </c>
      <c r="E59" s="22" t="s">
        <v>19</v>
      </c>
      <c r="F59" s="22" t="s">
        <v>201</v>
      </c>
      <c r="G59" s="24" t="s">
        <v>217</v>
      </c>
      <c r="H59" s="25" t="s">
        <v>189</v>
      </c>
      <c r="I59" s="27">
        <v>10.08</v>
      </c>
      <c r="J59" s="27">
        <v>50</v>
      </c>
      <c r="K59" s="27">
        <v>10.08</v>
      </c>
      <c r="L59" s="27">
        <v>50</v>
      </c>
      <c r="M59" s="28">
        <v>89</v>
      </c>
      <c r="N59" s="29">
        <f t="shared" si="2"/>
        <v>4450</v>
      </c>
    </row>
    <row r="60" customFormat="1" ht="33.75" spans="1:14">
      <c r="A60" s="22">
        <v>57</v>
      </c>
      <c r="B60" s="22" t="s">
        <v>218</v>
      </c>
      <c r="C60" s="22" t="s">
        <v>17</v>
      </c>
      <c r="D60" s="23" t="s">
        <v>200</v>
      </c>
      <c r="E60" s="22" t="s">
        <v>19</v>
      </c>
      <c r="F60" s="22" t="s">
        <v>211</v>
      </c>
      <c r="G60" s="24" t="s">
        <v>219</v>
      </c>
      <c r="H60" s="25" t="s">
        <v>189</v>
      </c>
      <c r="I60" s="27">
        <v>2.44</v>
      </c>
      <c r="J60" s="27">
        <v>12</v>
      </c>
      <c r="K60" s="27">
        <v>2.44</v>
      </c>
      <c r="L60" s="27">
        <v>12</v>
      </c>
      <c r="M60" s="28">
        <v>89</v>
      </c>
      <c r="N60" s="29">
        <f t="shared" si="2"/>
        <v>1068</v>
      </c>
    </row>
    <row r="61" customFormat="1" ht="33.75" spans="1:14">
      <c r="A61" s="22">
        <v>58</v>
      </c>
      <c r="B61" s="22" t="s">
        <v>220</v>
      </c>
      <c r="C61" s="22" t="s">
        <v>17</v>
      </c>
      <c r="D61" s="23" t="s">
        <v>221</v>
      </c>
      <c r="E61" s="22" t="s">
        <v>19</v>
      </c>
      <c r="F61" s="22" t="s">
        <v>222</v>
      </c>
      <c r="G61" s="24" t="s">
        <v>223</v>
      </c>
      <c r="H61" s="25" t="s">
        <v>189</v>
      </c>
      <c r="I61" s="27">
        <v>4.04</v>
      </c>
      <c r="J61" s="27">
        <v>20</v>
      </c>
      <c r="K61" s="27">
        <v>4.04</v>
      </c>
      <c r="L61" s="27">
        <v>20</v>
      </c>
      <c r="M61" s="28">
        <v>89</v>
      </c>
      <c r="N61" s="29">
        <f t="shared" si="2"/>
        <v>1780</v>
      </c>
    </row>
    <row r="62" customFormat="1" ht="33.75" spans="1:14">
      <c r="A62" s="22">
        <v>59</v>
      </c>
      <c r="B62" s="22" t="s">
        <v>224</v>
      </c>
      <c r="C62" s="22" t="s">
        <v>17</v>
      </c>
      <c r="D62" s="23" t="s">
        <v>221</v>
      </c>
      <c r="E62" s="22" t="s">
        <v>19</v>
      </c>
      <c r="F62" s="22" t="s">
        <v>225</v>
      </c>
      <c r="G62" s="24" t="s">
        <v>226</v>
      </c>
      <c r="H62" s="25" t="s">
        <v>189</v>
      </c>
      <c r="I62" s="27">
        <v>3.04</v>
      </c>
      <c r="J62" s="27">
        <v>15</v>
      </c>
      <c r="K62" s="27">
        <v>3.04</v>
      </c>
      <c r="L62" s="27">
        <v>15</v>
      </c>
      <c r="M62" s="28">
        <v>89</v>
      </c>
      <c r="N62" s="29">
        <f t="shared" si="2"/>
        <v>1335</v>
      </c>
    </row>
    <row r="63" customFormat="1" ht="45" spans="1:14">
      <c r="A63" s="22">
        <v>60</v>
      </c>
      <c r="B63" s="22" t="s">
        <v>227</v>
      </c>
      <c r="C63" s="22" t="s">
        <v>17</v>
      </c>
      <c r="D63" s="23" t="s">
        <v>91</v>
      </c>
      <c r="E63" s="22" t="s">
        <v>19</v>
      </c>
      <c r="F63" s="22" t="s">
        <v>222</v>
      </c>
      <c r="G63" s="24" t="s">
        <v>228</v>
      </c>
      <c r="H63" s="25" t="s">
        <v>189</v>
      </c>
      <c r="I63" s="27">
        <v>5.04</v>
      </c>
      <c r="J63" s="27">
        <v>25</v>
      </c>
      <c r="K63" s="27">
        <v>5.04</v>
      </c>
      <c r="L63" s="27">
        <v>25</v>
      </c>
      <c r="M63" s="28">
        <v>89</v>
      </c>
      <c r="N63" s="29">
        <f t="shared" si="2"/>
        <v>2225</v>
      </c>
    </row>
    <row r="64" customFormat="1" ht="33.75" spans="1:14">
      <c r="A64" s="22">
        <v>61</v>
      </c>
      <c r="B64" s="22" t="s">
        <v>229</v>
      </c>
      <c r="C64" s="22" t="s">
        <v>17</v>
      </c>
      <c r="D64" s="23" t="s">
        <v>95</v>
      </c>
      <c r="E64" s="22" t="s">
        <v>19</v>
      </c>
      <c r="F64" s="22" t="s">
        <v>230</v>
      </c>
      <c r="G64" s="24" t="s">
        <v>231</v>
      </c>
      <c r="H64" s="25" t="s">
        <v>189</v>
      </c>
      <c r="I64" s="27">
        <v>4.04</v>
      </c>
      <c r="J64" s="27">
        <v>20</v>
      </c>
      <c r="K64" s="27">
        <v>4.04</v>
      </c>
      <c r="L64" s="27">
        <v>20</v>
      </c>
      <c r="M64" s="28">
        <v>89</v>
      </c>
      <c r="N64" s="29">
        <f t="shared" si="2"/>
        <v>1780</v>
      </c>
    </row>
    <row r="65" customFormat="1" ht="33.75" spans="1:14">
      <c r="A65" s="22">
        <v>62</v>
      </c>
      <c r="B65" s="22" t="s">
        <v>232</v>
      </c>
      <c r="C65" s="22" t="s">
        <v>17</v>
      </c>
      <c r="D65" s="23" t="s">
        <v>197</v>
      </c>
      <c r="E65" s="22" t="s">
        <v>19</v>
      </c>
      <c r="F65" s="22" t="s">
        <v>233</v>
      </c>
      <c r="G65" s="24" t="s">
        <v>234</v>
      </c>
      <c r="H65" s="25" t="s">
        <v>235</v>
      </c>
      <c r="I65" s="27">
        <v>200.48</v>
      </c>
      <c r="J65" s="27">
        <v>1000</v>
      </c>
      <c r="K65" s="27">
        <v>200.48</v>
      </c>
      <c r="L65" s="27">
        <v>1000</v>
      </c>
      <c r="M65" s="28">
        <v>89</v>
      </c>
      <c r="N65" s="29">
        <f t="shared" si="2"/>
        <v>89000</v>
      </c>
    </row>
    <row r="66" customFormat="1" ht="33.75" spans="1:14">
      <c r="A66" s="22">
        <v>63</v>
      </c>
      <c r="B66" s="22" t="s">
        <v>236</v>
      </c>
      <c r="C66" s="22" t="s">
        <v>17</v>
      </c>
      <c r="D66" s="23" t="s">
        <v>95</v>
      </c>
      <c r="E66" s="22" t="s">
        <v>19</v>
      </c>
      <c r="F66" s="22" t="s">
        <v>237</v>
      </c>
      <c r="G66" s="24" t="s">
        <v>238</v>
      </c>
      <c r="H66" s="25" t="s">
        <v>239</v>
      </c>
      <c r="I66" s="27">
        <v>16.08</v>
      </c>
      <c r="J66" s="27">
        <v>80</v>
      </c>
      <c r="K66" s="27">
        <v>16.08</v>
      </c>
      <c r="L66" s="27">
        <v>80</v>
      </c>
      <c r="M66" s="28">
        <v>89</v>
      </c>
      <c r="N66" s="29">
        <f t="shared" si="2"/>
        <v>7120</v>
      </c>
    </row>
    <row r="67" customFormat="1" ht="123.75" spans="1:14">
      <c r="A67" s="22">
        <v>64</v>
      </c>
      <c r="B67" s="22" t="s">
        <v>240</v>
      </c>
      <c r="C67" s="22" t="s">
        <v>17</v>
      </c>
      <c r="D67" s="23" t="s">
        <v>241</v>
      </c>
      <c r="E67" s="22" t="s">
        <v>19</v>
      </c>
      <c r="F67" s="22" t="s">
        <v>242</v>
      </c>
      <c r="G67" s="24" t="s">
        <v>243</v>
      </c>
      <c r="H67" s="25" t="s">
        <v>244</v>
      </c>
      <c r="I67" s="27">
        <v>26.84</v>
      </c>
      <c r="J67" s="27">
        <v>134</v>
      </c>
      <c r="K67" s="27">
        <v>26.84</v>
      </c>
      <c r="L67" s="27">
        <v>134</v>
      </c>
      <c r="M67" s="28">
        <v>89</v>
      </c>
      <c r="N67" s="29">
        <f t="shared" si="2"/>
        <v>11926</v>
      </c>
    </row>
    <row r="68" customFormat="1" ht="33.75" spans="1:14">
      <c r="A68" s="22">
        <v>65</v>
      </c>
      <c r="B68" s="22" t="s">
        <v>245</v>
      </c>
      <c r="C68" s="22" t="s">
        <v>17</v>
      </c>
      <c r="D68" s="23" t="s">
        <v>197</v>
      </c>
      <c r="E68" s="22" t="s">
        <v>19</v>
      </c>
      <c r="F68" s="22" t="s">
        <v>246</v>
      </c>
      <c r="G68" s="24" t="s">
        <v>247</v>
      </c>
      <c r="H68" s="25" t="s">
        <v>248</v>
      </c>
      <c r="I68" s="27">
        <v>14.73</v>
      </c>
      <c r="J68" s="27">
        <v>73</v>
      </c>
      <c r="K68" s="27">
        <v>14.73</v>
      </c>
      <c r="L68" s="27">
        <v>73</v>
      </c>
      <c r="M68" s="28">
        <v>89</v>
      </c>
      <c r="N68" s="29">
        <f t="shared" si="2"/>
        <v>6497</v>
      </c>
    </row>
    <row r="69" customFormat="1" ht="33.75" spans="1:14">
      <c r="A69" s="22">
        <v>66</v>
      </c>
      <c r="B69" s="22" t="s">
        <v>249</v>
      </c>
      <c r="C69" s="22" t="s">
        <v>17</v>
      </c>
      <c r="D69" s="23" t="s">
        <v>250</v>
      </c>
      <c r="E69" s="22" t="s">
        <v>19</v>
      </c>
      <c r="F69" s="22" t="s">
        <v>251</v>
      </c>
      <c r="G69" s="24" t="s">
        <v>252</v>
      </c>
      <c r="H69" s="25" t="s">
        <v>253</v>
      </c>
      <c r="I69" s="27">
        <v>9.68</v>
      </c>
      <c r="J69" s="27">
        <v>48</v>
      </c>
      <c r="K69" s="27">
        <v>9.68</v>
      </c>
      <c r="L69" s="27">
        <v>48</v>
      </c>
      <c r="M69" s="28">
        <v>89</v>
      </c>
      <c r="N69" s="29">
        <f t="shared" si="2"/>
        <v>4272</v>
      </c>
    </row>
    <row r="70" customFormat="1" ht="33.75" spans="1:14">
      <c r="A70" s="22">
        <v>67</v>
      </c>
      <c r="B70" s="22" t="s">
        <v>254</v>
      </c>
      <c r="C70" s="22" t="s">
        <v>17</v>
      </c>
      <c r="D70" s="23" t="s">
        <v>95</v>
      </c>
      <c r="E70" s="22" t="s">
        <v>19</v>
      </c>
      <c r="F70" s="22" t="s">
        <v>194</v>
      </c>
      <c r="G70" s="24" t="s">
        <v>255</v>
      </c>
      <c r="H70" s="25" t="s">
        <v>253</v>
      </c>
      <c r="I70" s="27">
        <v>8.44</v>
      </c>
      <c r="J70" s="27">
        <v>42</v>
      </c>
      <c r="K70" s="27">
        <v>8.44</v>
      </c>
      <c r="L70" s="27">
        <v>42</v>
      </c>
      <c r="M70" s="28">
        <v>89</v>
      </c>
      <c r="N70" s="29">
        <f t="shared" si="2"/>
        <v>3738</v>
      </c>
    </row>
    <row r="71" customFormat="1" ht="33.75" spans="1:14">
      <c r="A71" s="22">
        <v>68</v>
      </c>
      <c r="B71" s="22" t="s">
        <v>256</v>
      </c>
      <c r="C71" s="22" t="s">
        <v>17</v>
      </c>
      <c r="D71" s="23" t="s">
        <v>95</v>
      </c>
      <c r="E71" s="22" t="s">
        <v>19</v>
      </c>
      <c r="F71" s="22" t="s">
        <v>194</v>
      </c>
      <c r="G71" s="24" t="s">
        <v>257</v>
      </c>
      <c r="H71" s="25" t="s">
        <v>253</v>
      </c>
      <c r="I71" s="27">
        <v>12.48</v>
      </c>
      <c r="J71" s="27">
        <v>62</v>
      </c>
      <c r="K71" s="27">
        <v>12.48</v>
      </c>
      <c r="L71" s="27">
        <v>62</v>
      </c>
      <c r="M71" s="28">
        <v>89</v>
      </c>
      <c r="N71" s="29">
        <f t="shared" si="2"/>
        <v>5518</v>
      </c>
    </row>
    <row r="72" customFormat="1" ht="33.75" spans="1:14">
      <c r="A72" s="22">
        <v>69</v>
      </c>
      <c r="B72" s="22" t="s">
        <v>258</v>
      </c>
      <c r="C72" s="22" t="s">
        <v>17</v>
      </c>
      <c r="D72" s="23" t="s">
        <v>95</v>
      </c>
      <c r="E72" s="22" t="s">
        <v>19</v>
      </c>
      <c r="F72" s="22" t="s">
        <v>206</v>
      </c>
      <c r="G72" s="24" t="s">
        <v>259</v>
      </c>
      <c r="H72" s="25" t="s">
        <v>253</v>
      </c>
      <c r="I72" s="27">
        <v>5.24</v>
      </c>
      <c r="J72" s="27">
        <v>26</v>
      </c>
      <c r="K72" s="27">
        <v>5.24</v>
      </c>
      <c r="L72" s="27">
        <v>26</v>
      </c>
      <c r="M72" s="28">
        <v>89</v>
      </c>
      <c r="N72" s="29">
        <f t="shared" si="2"/>
        <v>2314</v>
      </c>
    </row>
    <row r="73" customFormat="1" ht="33.75" spans="1:14">
      <c r="A73" s="22">
        <v>70</v>
      </c>
      <c r="B73" s="22" t="s">
        <v>260</v>
      </c>
      <c r="C73" s="22" t="s">
        <v>17</v>
      </c>
      <c r="D73" s="23" t="s">
        <v>261</v>
      </c>
      <c r="E73" s="22" t="s">
        <v>19</v>
      </c>
      <c r="F73" s="22" t="s">
        <v>237</v>
      </c>
      <c r="G73" s="24" t="s">
        <v>262</v>
      </c>
      <c r="H73" s="25" t="s">
        <v>253</v>
      </c>
      <c r="I73" s="27">
        <v>12.08</v>
      </c>
      <c r="J73" s="27">
        <v>60</v>
      </c>
      <c r="K73" s="27">
        <v>12.08</v>
      </c>
      <c r="L73" s="27">
        <v>60</v>
      </c>
      <c r="M73" s="28">
        <v>89</v>
      </c>
      <c r="N73" s="29">
        <f t="shared" si="2"/>
        <v>5340</v>
      </c>
    </row>
    <row r="74" customFormat="1" ht="33.75" spans="1:14">
      <c r="A74" s="22">
        <v>71</v>
      </c>
      <c r="B74" s="22" t="s">
        <v>263</v>
      </c>
      <c r="C74" s="22" t="s">
        <v>17</v>
      </c>
      <c r="D74" s="23" t="s">
        <v>264</v>
      </c>
      <c r="E74" s="22" t="s">
        <v>19</v>
      </c>
      <c r="F74" s="22" t="s">
        <v>206</v>
      </c>
      <c r="G74" s="24" t="s">
        <v>265</v>
      </c>
      <c r="H74" s="25" t="s">
        <v>253</v>
      </c>
      <c r="I74" s="27">
        <v>4.04</v>
      </c>
      <c r="J74" s="27">
        <v>20</v>
      </c>
      <c r="K74" s="27">
        <v>4.04</v>
      </c>
      <c r="L74" s="27">
        <v>20</v>
      </c>
      <c r="M74" s="28">
        <v>89</v>
      </c>
      <c r="N74" s="29">
        <f t="shared" si="2"/>
        <v>1780</v>
      </c>
    </row>
    <row r="75" customFormat="1" ht="33.75" spans="1:14">
      <c r="A75" s="22">
        <v>72</v>
      </c>
      <c r="B75" s="22" t="s">
        <v>266</v>
      </c>
      <c r="C75" s="22" t="s">
        <v>17</v>
      </c>
      <c r="D75" s="23" t="s">
        <v>267</v>
      </c>
      <c r="E75" s="22" t="s">
        <v>19</v>
      </c>
      <c r="F75" s="22" t="s">
        <v>237</v>
      </c>
      <c r="G75" s="24" t="s">
        <v>268</v>
      </c>
      <c r="H75" s="25" t="s">
        <v>253</v>
      </c>
      <c r="I75" s="27">
        <v>3.44</v>
      </c>
      <c r="J75" s="27">
        <v>17</v>
      </c>
      <c r="K75" s="27">
        <v>3.44</v>
      </c>
      <c r="L75" s="27">
        <v>17</v>
      </c>
      <c r="M75" s="28">
        <v>89</v>
      </c>
      <c r="N75" s="29">
        <f t="shared" si="2"/>
        <v>1513</v>
      </c>
    </row>
    <row r="76" customFormat="1" ht="123.75" spans="1:14">
      <c r="A76" s="22">
        <v>73</v>
      </c>
      <c r="B76" s="22" t="s">
        <v>269</v>
      </c>
      <c r="C76" s="22" t="s">
        <v>17</v>
      </c>
      <c r="D76" s="23" t="s">
        <v>221</v>
      </c>
      <c r="E76" s="22" t="s">
        <v>19</v>
      </c>
      <c r="F76" s="22" t="s">
        <v>270</v>
      </c>
      <c r="G76" s="24" t="s">
        <v>271</v>
      </c>
      <c r="H76" s="25" t="s">
        <v>272</v>
      </c>
      <c r="I76" s="27">
        <v>128.08</v>
      </c>
      <c r="J76" s="27">
        <v>640</v>
      </c>
      <c r="K76" s="27">
        <v>128.08</v>
      </c>
      <c r="L76" s="27">
        <v>640</v>
      </c>
      <c r="M76" s="28">
        <v>89</v>
      </c>
      <c r="N76" s="29">
        <f t="shared" si="2"/>
        <v>56960</v>
      </c>
    </row>
    <row r="77" ht="36" customHeight="1" spans="1:14">
      <c r="A77" s="30" t="s">
        <v>273</v>
      </c>
      <c r="B77" s="30"/>
      <c r="C77" s="30"/>
      <c r="D77" s="30"/>
      <c r="E77" s="30"/>
      <c r="F77" s="30"/>
      <c r="G77" s="30"/>
      <c r="H77" s="30"/>
      <c r="I77" s="14">
        <f>SUM(I4:I76)</f>
        <v>1577.46</v>
      </c>
      <c r="J77" s="14">
        <f>SUM(J4:J76)</f>
        <v>7847.59</v>
      </c>
      <c r="K77" s="14">
        <f>SUM(K4:K76)</f>
        <v>1577.46</v>
      </c>
      <c r="L77" s="14">
        <f>SUM(L4:L76)</f>
        <v>7846.59</v>
      </c>
      <c r="M77" s="14">
        <v>89</v>
      </c>
      <c r="N77" s="31">
        <f>SUM(N4:N76)</f>
        <v>698346.51</v>
      </c>
    </row>
  </sheetData>
  <mergeCells count="3">
    <mergeCell ref="A1:N1"/>
    <mergeCell ref="A2:N2"/>
    <mergeCell ref="A77:H77"/>
  </mergeCells>
  <conditionalFormatting sqref="B4:B76">
    <cfRule type="duplicateValues" dxfId="0" priority="2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workbookViewId="0">
      <selection activeCell="G11" sqref="G11"/>
    </sheetView>
  </sheetViews>
  <sheetFormatPr defaultColWidth="9" defaultRowHeight="13.5" outlineLevelRow="4"/>
  <cols>
    <col min="1" max="1" width="7.25" customWidth="1"/>
    <col min="2" max="2" width="15.875" customWidth="1"/>
    <col min="3" max="3" width="22.625" customWidth="1"/>
    <col min="4" max="4" width="18" customWidth="1"/>
    <col min="5" max="5" width="12.375" customWidth="1"/>
    <col min="6" max="6" width="12.625" customWidth="1"/>
    <col min="7" max="7" width="20.375" customWidth="1"/>
    <col min="8" max="8" width="17.5" customWidth="1"/>
    <col min="9" max="11" width="11.875" customWidth="1"/>
    <col min="12" max="12" width="14.375" customWidth="1"/>
    <col min="13" max="13" width="21.75" customWidth="1"/>
    <col min="14" max="16" width="9.84166666666667" customWidth="1"/>
  </cols>
  <sheetData>
    <row r="1" ht="46" customHeight="1" spans="1:13">
      <c r="A1" s="1" t="s">
        <v>274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" customHeight="1" spans="1:13">
      <c r="A2" s="3" t="s">
        <v>275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" customHeight="1" spans="1:13">
      <c r="A3" s="5" t="s">
        <v>276</v>
      </c>
      <c r="B3" s="5" t="s">
        <v>277</v>
      </c>
      <c r="C3" s="5" t="s">
        <v>278</v>
      </c>
      <c r="D3" s="5" t="s">
        <v>279</v>
      </c>
      <c r="E3" s="5" t="s">
        <v>280</v>
      </c>
      <c r="F3" s="5" t="s">
        <v>281</v>
      </c>
      <c r="G3" s="5" t="s">
        <v>282</v>
      </c>
      <c r="H3" s="6" t="s">
        <v>283</v>
      </c>
      <c r="I3" s="5" t="s">
        <v>284</v>
      </c>
      <c r="J3" s="5" t="s">
        <v>285</v>
      </c>
      <c r="K3" s="5" t="s">
        <v>286</v>
      </c>
      <c r="L3" s="5" t="s">
        <v>287</v>
      </c>
      <c r="M3" s="5" t="s">
        <v>288</v>
      </c>
    </row>
    <row r="4" ht="35" customHeight="1" spans="1:13">
      <c r="A4" s="7">
        <v>1</v>
      </c>
      <c r="B4" s="7" t="s">
        <v>289</v>
      </c>
      <c r="C4" s="8" t="s">
        <v>17</v>
      </c>
      <c r="D4" s="8" t="s">
        <v>290</v>
      </c>
      <c r="E4" s="8" t="s">
        <v>291</v>
      </c>
      <c r="F4" s="8" t="s">
        <v>292</v>
      </c>
      <c r="G4" s="9" t="s">
        <v>293</v>
      </c>
      <c r="H4" s="8" t="s">
        <v>294</v>
      </c>
      <c r="I4" s="13">
        <v>1398.8</v>
      </c>
      <c r="J4" s="13">
        <v>980</v>
      </c>
      <c r="K4" s="13">
        <v>1398.8</v>
      </c>
      <c r="L4" s="13">
        <v>980</v>
      </c>
      <c r="M4" s="13" t="s">
        <v>295</v>
      </c>
    </row>
    <row r="5" ht="42" customHeight="1" spans="1:13">
      <c r="A5" s="10" t="s">
        <v>273</v>
      </c>
      <c r="B5" s="11"/>
      <c r="C5" s="11"/>
      <c r="D5" s="11"/>
      <c r="E5" s="11"/>
      <c r="F5" s="11"/>
      <c r="G5" s="11"/>
      <c r="H5" s="12"/>
      <c r="I5" s="14">
        <f>SUM(I4:I4)</f>
        <v>1398.8</v>
      </c>
      <c r="J5" s="14">
        <f>SUM(J4:J4)</f>
        <v>980</v>
      </c>
      <c r="K5" s="14">
        <f>SUM(K4:K4)</f>
        <v>1398.8</v>
      </c>
      <c r="L5" s="14">
        <f>SUM(L4:L4)</f>
        <v>980</v>
      </c>
      <c r="M5" s="14"/>
    </row>
  </sheetData>
  <mergeCells count="3">
    <mergeCell ref="A1:M1"/>
    <mergeCell ref="A2:M2"/>
    <mergeCell ref="A5:H5"/>
  </mergeCells>
  <conditionalFormatting sqref="A4:B4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2022年度粪肥还田第九批</vt:lpstr>
      <vt:lpstr>2022年度粪污收集第九批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lqx</cp:lastModifiedBy>
  <dcterms:created xsi:type="dcterms:W3CDTF">2022-10-31T03:17:00Z</dcterms:created>
  <dcterms:modified xsi:type="dcterms:W3CDTF">2025-04-10T05:07:51Z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3916F50A0977473BB5FC2490FBA86990_13</vt:lpwstr>
  </property>
  <property fmtid="{D5CDD505-2E9C-101B-9397-08002B2CF9AE}" pid="3" name="KSOProductBuildVer">
    <vt:lpwstr>2052-12.1.0.20305</vt:lpwstr>
  </property>
</Properties>
</file>